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D09B9FC7-126E-4ADE-AC95-FCF3C6721C68}" xr6:coauthVersionLast="47" xr6:coauthVersionMax="47" xr10:uidLastSave="{00000000-0000-0000-0000-000000000000}"/>
  <bookViews>
    <workbookView xWindow="28680" yWindow="-120" windowWidth="29040" windowHeight="15840" activeTab="1" xr2:uid="{00000000-000D-0000-FFFF-FFFF00000000}"/>
  </bookViews>
  <sheets>
    <sheet name="Definice_Legenda" sheetId="118" r:id="rId1"/>
    <sheet name="OBSAH" sheetId="60" r:id="rId2"/>
    <sheet name="PŘÍLOHA I" sheetId="7" r:id="rId3"/>
    <sheet name="EU OV1" sheetId="1" r:id="rId4"/>
    <sheet name="EU KM1" sheetId="2" r:id="rId5"/>
    <sheet name="EU OVC" sheetId="6" r:id="rId6"/>
    <sheet name="PŘÍLOHA III" sheetId="8" r:id="rId7"/>
    <sheet name="EU OVA" sheetId="9" r:id="rId8"/>
    <sheet name="EU OVB" sheetId="10" r:id="rId9"/>
    <sheet name="PŘÍLOHA VII" sheetId="19" r:id="rId10"/>
    <sheet name="EU CC1" sheetId="20" r:id="rId11"/>
    <sheet name="EU CC2 " sheetId="21" r:id="rId12"/>
    <sheet name="EU CCA  " sheetId="22" r:id="rId13"/>
    <sheet name="PŘÍLOHA XIII" sheetId="33" r:id="rId14"/>
    <sheet name="EU LIQA" sheetId="34" r:id="rId15"/>
    <sheet name="PŘÍLOHA XV" sheetId="38" r:id="rId16"/>
    <sheet name="EU CRA" sheetId="39" r:id="rId17"/>
    <sheet name="PŘÍLOHA XXIX" sheetId="106" r:id="rId18"/>
    <sheet name="EU MRA" sheetId="107" r:id="rId19"/>
    <sheet name="PŘÍLOHA XXXI" sheetId="62" r:id="rId20"/>
    <sheet name="EU ORA" sheetId="63" r:id="rId21"/>
    <sheet name="PŘÍLOHA XXXIII" sheetId="65" r:id="rId22"/>
    <sheet name="EU REMA " sheetId="119" r:id="rId23"/>
    <sheet name="EU REM1" sheetId="67" r:id="rId24"/>
    <sheet name="EU REM2" sheetId="68" r:id="rId25"/>
    <sheet name="EU REM3" sheetId="69" r:id="rId26"/>
    <sheet name="EU REM4" sheetId="70" r:id="rId27"/>
    <sheet name="EBA_GL_2018_01" sheetId="117" r:id="rId28"/>
    <sheet name="IFRS9 (468)" sheetId="116" r:id="rId29"/>
  </sheets>
  <definedNames>
    <definedName name="_xlnm._FilterDatabase" localSheetId="1" hidden="1">OBSAH!$B$6:$P$35</definedName>
    <definedName name="_Toc510626265" localSheetId="27">EBA_GL_2018_01!#REF!</definedName>
    <definedName name="_Toc510626265" localSheetId="2">'PŘÍLOHA I'!#REF!</definedName>
    <definedName name="_Toc510626265" localSheetId="6">'PŘÍLOHA III'!#REF!</definedName>
    <definedName name="_Toc510626265" localSheetId="9">'PŘÍLOHA VII'!#REF!</definedName>
    <definedName name="_Toc510626265" localSheetId="13">'PŘÍLOHA XIII'!#REF!</definedName>
    <definedName name="_Toc510626265" localSheetId="15">'PŘÍLOHA XV'!#REF!</definedName>
    <definedName name="_Toc510626265" localSheetId="17">'PŘÍLOHA XXIX'!#REF!</definedName>
    <definedName name="_Toc510626265" localSheetId="19">'PŘÍLOHA XXXI'!#REF!</definedName>
    <definedName name="_Toc510626265" localSheetId="21">'PŘÍLOHA XXXIII'!#REF!</definedName>
    <definedName name="_Toc510626266" localSheetId="27">EBA_GL_2018_01!#REF!</definedName>
    <definedName name="_Toc510626266" localSheetId="2">'PŘÍLOHA I'!#REF!</definedName>
    <definedName name="_Toc510626266" localSheetId="6">'PŘÍLOHA III'!#REF!</definedName>
    <definedName name="_Toc510626266" localSheetId="9">'PŘÍLOHA VII'!#REF!</definedName>
    <definedName name="_Toc510626266" localSheetId="13">'PŘÍLOHA XIII'!#REF!</definedName>
    <definedName name="_Toc510626266" localSheetId="15">'PŘÍLOHA XV'!#REF!</definedName>
    <definedName name="_Toc510626266" localSheetId="17">'PŘÍLOHA XXIX'!#REF!</definedName>
    <definedName name="_Toc510626266" localSheetId="19">'PŘÍLOHA XXXI'!#REF!</definedName>
    <definedName name="_Toc510626266" localSheetId="21">'PŘÍLOHA XXXIII'!#REF!</definedName>
    <definedName name="_Toc510626267" localSheetId="27">EBA_GL_2018_01!#REF!</definedName>
    <definedName name="_Toc510626267" localSheetId="2">'PŘÍLOHA I'!#REF!</definedName>
    <definedName name="_Toc510626267" localSheetId="6">'PŘÍLOHA III'!#REF!</definedName>
    <definedName name="_Toc510626267" localSheetId="9">'PŘÍLOHA VII'!#REF!</definedName>
    <definedName name="_Toc510626267" localSheetId="13">'PŘÍLOHA XIII'!#REF!</definedName>
    <definedName name="_Toc510626267" localSheetId="15">'PŘÍLOHA XV'!#REF!</definedName>
    <definedName name="_Toc510626267" localSheetId="17">'PŘÍLOHA XXIX'!#REF!</definedName>
    <definedName name="_Toc510626267" localSheetId="19">'PŘÍLOHA XXXI'!#REF!</definedName>
    <definedName name="_Toc510626267" localSheetId="21">'PŘÍLOHA XXXIII'!#REF!</definedName>
    <definedName name="_Toc510626268" localSheetId="27">EBA_GL_2018_01!#REF!</definedName>
    <definedName name="_Toc510626268" localSheetId="2">'PŘÍLOHA I'!#REF!</definedName>
    <definedName name="_Toc510626268" localSheetId="6">'PŘÍLOHA III'!#REF!</definedName>
    <definedName name="_Toc510626268" localSheetId="9">'PŘÍLOHA VII'!#REF!</definedName>
    <definedName name="_Toc510626268" localSheetId="13">'PŘÍLOHA XIII'!#REF!</definedName>
    <definedName name="_Toc510626268" localSheetId="15">'PŘÍLOHA XV'!#REF!</definedName>
    <definedName name="_Toc510626268" localSheetId="17">'PŘÍLOHA XXIX'!#REF!</definedName>
    <definedName name="_Toc510626268" localSheetId="19">'PŘÍLOHA XXXI'!#REF!</definedName>
    <definedName name="_Toc510626268" localSheetId="21">'PŘÍLOHA XXXIII'!#REF!</definedName>
    <definedName name="_Toc510626269" localSheetId="27">EBA_GL_2018_01!#REF!</definedName>
    <definedName name="_Toc510626269" localSheetId="2">'PŘÍLOHA I'!#REF!</definedName>
    <definedName name="_Toc510626269" localSheetId="6">'PŘÍLOHA III'!#REF!</definedName>
    <definedName name="_Toc510626269" localSheetId="9">'PŘÍLOHA VII'!#REF!</definedName>
    <definedName name="_Toc510626269" localSheetId="13">'PŘÍLOHA XIII'!#REF!</definedName>
    <definedName name="_Toc510626269" localSheetId="15">'PŘÍLOHA XV'!#REF!</definedName>
    <definedName name="_Toc510626269" localSheetId="17">'PŘÍLOHA XXIX'!#REF!</definedName>
    <definedName name="_Toc510626269" localSheetId="19">'PŘÍLOHA XXXI'!#REF!</definedName>
    <definedName name="_Toc510626269" localSheetId="21">'PŘÍLOHA XXXIII'!#REF!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0">'EU CC1'!$7:$7</definedName>
    <definedName name="_xlnm.Print_Area" localSheetId="10">'EU CC1'!$B$7:$E$127</definedName>
    <definedName name="_xlnm.Print_Area" localSheetId="1">OBSAH!$B$1:$P$47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0" i="69" l="1"/>
  <c r="I27" i="67"/>
  <c r="H27" i="67"/>
  <c r="G27" i="67"/>
  <c r="F27" i="67"/>
  <c r="D66" i="21" l="1"/>
  <c r="D49" i="21"/>
  <c r="D35" i="21"/>
  <c r="D49" i="20" l="1"/>
  <c r="D19" i="20"/>
  <c r="D50" i="20" l="1"/>
  <c r="D71" i="20" s="1"/>
  <c r="D92" i="20" s="1"/>
  <c r="E44" i="1"/>
  <c r="F44" i="1"/>
  <c r="D44" i="1"/>
</calcChain>
</file>

<file path=xl/sharedStrings.xml><?xml version="1.0" encoding="utf-8"?>
<sst xmlns="http://schemas.openxmlformats.org/spreadsheetml/2006/main" count="1196" uniqueCount="839">
  <si>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</si>
  <si>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</si>
  <si>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</si>
  <si>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</si>
  <si>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</si>
  <si>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</si>
  <si>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</si>
  <si>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</si>
  <si>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</si>
  <si>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</si>
  <si>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</si>
  <si>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</si>
  <si>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</si>
  <si>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</si>
  <si>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</si>
  <si>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</si>
  <si>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</si>
  <si>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</si>
  <si>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</si>
  <si>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</si>
  <si>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</si>
  <si>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</si>
  <si>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</si>
  <si>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</si>
  <si>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</si>
  <si>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</si>
  <si>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</si>
  <si>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</si>
  <si>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</si>
  <si>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</si>
  <si>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</si>
  <si>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</si>
  <si>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</si>
  <si>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</si>
  <si>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</si>
  <si>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</si>
  <si>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</si>
  <si>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</si>
  <si>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</si>
  <si>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</si>
  <si>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</si>
  <si>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</si>
  <si>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</si>
  <si>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</si>
  <si>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</si>
  <si>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</si>
  <si>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</si>
  <si>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</si>
  <si>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</si>
  <si>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</si>
  <si>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</si>
  <si>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</si>
  <si>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</si>
  <si>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</si>
  <si>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</si>
  <si>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</si>
  <si>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</si>
  <si>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</si>
  <si>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</si>
  <si>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</si>
  <si>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</si>
  <si>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</si>
  <si>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</si>
  <si>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</si>
  <si>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</si>
  <si>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</si>
  <si>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</si>
  <si>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</si>
  <si>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</si>
  <si>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</si>
  <si>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</si>
  <si>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</si>
  <si>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</si>
  <si>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</si>
  <si>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</si>
  <si>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</si>
  <si>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</si>
  <si>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</si>
  <si>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</si>
  <si>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</si>
  <si>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</si>
  <si>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</si>
  <si>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</si>
  <si>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</si>
  <si>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</si>
  <si>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</si>
  <si>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</si>
  <si>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</si>
  <si>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</si>
  <si>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</si>
  <si>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</si>
  <si>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</si>
  <si>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</si>
  <si>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</si>
  <si>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</si>
  <si>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</si>
  <si>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</si>
  <si>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</si>
  <si>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</si>
  <si>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</si>
  <si>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</si>
  <si>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</si>
  <si>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</si>
  <si>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</si>
  <si>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</si>
  <si>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</si>
  <si>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</si>
  <si>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</si>
  <si>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</si>
  <si>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</si>
  <si>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</si>
  <si>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</si>
  <si>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</si>
  <si>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</si>
  <si>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</si>
  <si>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</si>
  <si>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</si>
  <si>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</si>
  <si>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</si>
  <si>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</si>
  <si>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</si>
  <si>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</si>
  <si>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</si>
  <si>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</si>
  <si>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</si>
  <si>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</si>
  <si>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</si>
  <si>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</si>
  <si>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</si>
  <si>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</si>
  <si>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</si>
  <si>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</si>
  <si>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</si>
  <si>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</si>
  <si>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</si>
  <si>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</si>
  <si>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</si>
  <si>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</si>
  <si>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</si>
  <si>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</si>
  <si>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</si>
  <si>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</si>
  <si>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</si>
  <si>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</si>
  <si>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</si>
  <si>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</si>
  <si>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</si>
  <si>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f</t>
  </si>
  <si>
    <t xml:space="preserve"> </t>
  </si>
  <si>
    <t>xxx</t>
  </si>
  <si>
    <t>Vlastní kapitál</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</si>
  <si>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</si>
  <si>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</si>
  <si>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</si>
  <si>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</si>
  <si>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</si>
  <si>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</si>
  <si>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</si>
  <si>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</si>
  <si>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</si>
  <si>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</si>
  <si>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</si>
  <si>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</si>
  <si>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</si>
  <si>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</si>
  <si>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</si>
  <si>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</si>
  <si>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</si>
  <si>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</si>
  <si>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</si>
  <si>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</si>
  <si>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</si>
  <si>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</si>
  <si>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</si>
  <si>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</si>
  <si>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</si>
  <si>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</si>
  <si>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</si>
  <si>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</si>
  <si>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</si>
  <si>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</si>
  <si>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</si>
  <si>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</si>
  <si>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</si>
  <si>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</si>
  <si>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</si>
  <si>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</si>
  <si>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</si>
  <si>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</si>
  <si>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</si>
  <si>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</si>
  <si>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</si>
  <si>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</si>
  <si>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</si>
  <si>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</si>
  <si>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</si>
  <si>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</si>
  <si>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</si>
  <si>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</si>
  <si>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</si>
  <si>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</si>
  <si>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</si>
  <si>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</si>
  <si>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</si>
  <si>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</si>
  <si>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</si>
  <si>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</si>
  <si>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</si>
  <si>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</si>
  <si>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</si>
  <si>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</si>
  <si>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</si>
  <si>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</si>
  <si>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</si>
  <si>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</si>
  <si>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</si>
  <si>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</si>
  <si>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</si>
  <si>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</si>
  <si>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</si>
  <si>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</si>
  <si>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</si>
  <si>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</si>
  <si>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</si>
  <si>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</si>
  <si>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</si>
  <si>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</si>
  <si>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</si>
  <si>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</si>
  <si>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</si>
  <si>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</si>
  <si>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</si>
  <si>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</si>
  <si>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</si>
  <si>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</si>
  <si>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</si>
  <si>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</si>
  <si>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</si>
  <si>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</si>
  <si>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</si>
  <si>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</si>
  <si>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</si>
  <si>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</si>
  <si>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</si>
  <si>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</si>
  <si>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</si>
  <si>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</si>
  <si>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</si>
  <si>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</si>
  <si>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</si>
  <si>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</si>
  <si>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</si>
  <si>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</si>
  <si>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</si>
  <si>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</si>
  <si>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</si>
  <si>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</si>
  <si>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</si>
  <si>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</si>
  <si>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</si>
  <si>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</si>
  <si>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</si>
  <si>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</si>
  <si>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</si>
  <si>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</si>
  <si>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</si>
  <si>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</si>
  <si>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</si>
  <si>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</si>
  <si>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</si>
  <si>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</si>
  <si>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</si>
  <si>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</si>
  <si>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</si>
  <si>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</si>
  <si>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</si>
  <si>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</si>
  <si>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</si>
  <si>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</si>
  <si>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</si>
  <si>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</si>
  <si>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</si>
  <si>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</si>
  <si>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</si>
  <si>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</si>
  <si>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</si>
  <si>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</si>
  <si>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</si>
  <si>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</si>
  <si>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</si>
  <si>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</si>
  <si>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</si>
  <si>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</si>
  <si>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</si>
  <si>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</si>
  <si>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</si>
  <si>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</si>
  <si>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</si>
  <si>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</si>
  <si>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</si>
  <si>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</si>
  <si>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</si>
  <si>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</si>
  <si>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</si>
  <si>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</si>
  <si>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</si>
  <si>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</si>
  <si>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</si>
  <si>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</si>
  <si>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</si>
  <si>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</si>
  <si>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</si>
  <si>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</si>
  <si>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</si>
  <si>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</si>
  <si>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</si>
  <si>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</si>
  <si>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</si>
  <si>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</si>
  <si>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</si>
  <si>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</si>
  <si>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</si>
  <si>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</si>
  <si>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</si>
  <si>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</si>
  <si>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</si>
  <si>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</si>
  <si>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</si>
  <si>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</si>
  <si>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</si>
  <si>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</si>
  <si>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</si>
  <si>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</si>
  <si>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</si>
  <si>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</si>
  <si>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</si>
  <si>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</si>
  <si>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</si>
  <si>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</si>
  <si>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</si>
  <si>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</si>
  <si>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</si>
  <si>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</si>
  <si>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</si>
  <si>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</si>
  <si>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</si>
  <si>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</si>
  <si>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</si>
  <si>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</si>
  <si>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</si>
  <si>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</si>
  <si>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</si>
  <si>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</si>
  <si>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</si>
  <si>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</si>
  <si>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</si>
  <si>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</si>
  <si>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</si>
  <si>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</si>
  <si>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</si>
  <si>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</si>
  <si>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</si>
  <si>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</si>
  <si>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</si>
  <si>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</si>
  <si>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</si>
  <si>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</si>
  <si>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</si>
  <si>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</si>
  <si>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</si>
  <si>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</si>
  <si>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</si>
  <si>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</si>
  <si>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</si>
  <si>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</si>
  <si>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</si>
  <si>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</si>
  <si>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</si>
  <si>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</si>
  <si>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</si>
  <si>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</si>
  <si>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</si>
  <si>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</si>
  <si>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</si>
  <si>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</si>
  <si>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</si>
  <si>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</si>
  <si>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</si>
  <si>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</si>
  <si>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</si>
  <si>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</si>
  <si>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</si>
  <si>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</si>
  <si>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</si>
  <si>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</si>
  <si>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</si>
  <si>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</si>
  <si>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</si>
  <si>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</si>
  <si>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</si>
  <si>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</si>
  <si>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</si>
  <si>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</si>
  <si>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</si>
  <si>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</si>
  <si>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</si>
  <si>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OVC</t>
  </si>
  <si>
    <t>tabulka</t>
  </si>
  <si>
    <t>438(a)(c)</t>
  </si>
  <si>
    <t>2(3)</t>
  </si>
  <si>
    <t>EU OVA</t>
  </si>
  <si>
    <t>435(1)</t>
  </si>
  <si>
    <t xml:space="preserve">1
pouze 435(1)(a), (e),(f) </t>
  </si>
  <si>
    <t>1 
(pouze 435(1)(a), (e) a (f))</t>
  </si>
  <si>
    <t>EU OVB</t>
  </si>
  <si>
    <t>435(2)</t>
  </si>
  <si>
    <t>1 
(pouze 435(2) (a), (b) a c))</t>
  </si>
  <si>
    <t>ne</t>
  </si>
  <si>
    <t>EU CC1</t>
  </si>
  <si>
    <t xml:space="preserve">437 (a), (d), (e) a (f) </t>
  </si>
  <si>
    <t>5(a)</t>
  </si>
  <si>
    <t xml:space="preserve">1
pouze 437(a) </t>
  </si>
  <si>
    <t>EU CC2</t>
  </si>
  <si>
    <t>437 (a)</t>
  </si>
  <si>
    <t>EU CCA</t>
  </si>
  <si>
    <t>437(a)(c)</t>
  </si>
  <si>
    <t>5(b)</t>
  </si>
  <si>
    <t>EU LIQA</t>
  </si>
  <si>
    <t xml:space="preserve"> 435(1) a 451a(4)</t>
  </si>
  <si>
    <t>8(a)</t>
  </si>
  <si>
    <t xml:space="preserve">1 
pouze 435(1)(a),(e) a (f) </t>
  </si>
  <si>
    <t>EU CRA</t>
  </si>
  <si>
    <t xml:space="preserve">435(1) (a), (b), (d) a (f) </t>
  </si>
  <si>
    <t>9(1)(a)</t>
  </si>
  <si>
    <t xml:space="preserve">1
pouze 435(1) (a), (e) a (f) </t>
  </si>
  <si>
    <t>EU MRA</t>
  </si>
  <si>
    <t xml:space="preserve"> 435(1)(a) až (d) </t>
  </si>
  <si>
    <t xml:space="preserve">16(2)(a) </t>
  </si>
  <si>
    <t>1 
pouze  435(1)(a)</t>
  </si>
  <si>
    <t>EU ORA</t>
  </si>
  <si>
    <t xml:space="preserve"> 435(1), 446 a 454 </t>
  </si>
  <si>
    <t xml:space="preserve">1
pouze  435(1) (a), (e) a (f)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</si>
  <si>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</si>
  <si>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</si>
  <si>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</si>
  <si>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</si>
  <si>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</si>
  <si>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</si>
  <si>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</si>
  <si>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</si>
  <si>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</si>
  <si>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</si>
  <si>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</si>
  <si>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</si>
  <si>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</si>
  <si>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</si>
  <si>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</si>
  <si>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</si>
  <si>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</si>
  <si>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</si>
  <si>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</si>
  <si>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</si>
  <si>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</si>
  <si>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</si>
  <si>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</si>
  <si>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</si>
  <si>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</si>
  <si>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</si>
  <si>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</si>
  <si>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</si>
  <si>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</si>
  <si>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</si>
  <si>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</si>
  <si>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</si>
  <si>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</si>
  <si>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</si>
  <si>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</si>
  <si>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</si>
  <si>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</si>
  <si>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</si>
  <si>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</si>
  <si>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</si>
  <si>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</si>
  <si>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</si>
  <si>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</si>
  <si>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</si>
  <si>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</si>
  <si>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</si>
  <si>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</si>
  <si>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</si>
  <si>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</si>
  <si>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</si>
  <si>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</si>
  <si>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</si>
  <si>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</si>
  <si>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</si>
  <si>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</si>
  <si>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</si>
  <si>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</si>
  <si>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</si>
  <si>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</si>
  <si>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</si>
  <si>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</si>
  <si>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</si>
  <si>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</si>
  <si>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</si>
  <si>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</si>
  <si>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</si>
  <si>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</si>
  <si>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</si>
  <si>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</si>
  <si>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</si>
  <si>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</si>
  <si>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</si>
  <si>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</si>
  <si>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</si>
  <si>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</si>
  <si>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</si>
  <si>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</si>
  <si>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</si>
  <si>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</si>
  <si>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</si>
  <si>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</si>
  <si>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</si>
  <si>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</si>
  <si>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</si>
  <si>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</si>
  <si>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</si>
  <si>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</si>
  <si>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</si>
  <si>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</si>
  <si>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</si>
  <si>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</si>
  <si>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</si>
  <si>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</si>
  <si>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</si>
  <si>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</si>
  <si>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</si>
  <si>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</si>
  <si>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</si>
  <si>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</si>
  <si>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</si>
  <si>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</si>
  <si>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</si>
  <si>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</si>
  <si>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</si>
  <si>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</si>
  <si>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</si>
  <si>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</si>
  <si>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</si>
  <si>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</si>
  <si>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</si>
  <si>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</si>
  <si>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</si>
  <si>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</si>
  <si>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</si>
  <si>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</si>
  <si>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</si>
  <si>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</si>
  <si>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</si>
  <si>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</si>
  <si>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</si>
  <si>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</si>
  <si>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</si>
  <si>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</si>
  <si>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</si>
  <si>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</si>
  <si>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</si>
  <si>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</si>
  <si>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</si>
  <si>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</si>
  <si>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</si>
  <si>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</si>
  <si>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</si>
  <si>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</si>
  <si>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</si>
  <si>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</si>
  <si>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</si>
  <si>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</si>
  <si>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</si>
  <si>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</si>
  <si>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     </t>
  </si>
  <si>
    <t xml:space="preserve">Příloha III
Zpřístupňování informací o cílech a zásadách v oblasti řízení rizik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</si>
  <si>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</si>
  <si>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</si>
  <si>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</si>
  <si>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XV
Zpřístupňování informací o cílech a zásadách v oblasti řízení rizik, o expozicích vůči úvěrovému riziku, riziku rozmělnění a o úvěrově kvalitě</t>
  </si>
  <si>
    <t>Flexibilní formát</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</si>
  <si>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</si>
  <si>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</si>
  <si>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</si>
  <si>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</si>
  <si>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</si>
  <si>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</si>
  <si>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</si>
  <si>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</si>
  <si>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Příloha XXIX
Zpřístupňování informací o tržním riziku podle standardizovaného a interního přístupu</t>
  </si>
  <si>
    <t>Příloha XXXIII 
Zpřístupňování informací o zásadách odměňování</t>
  </si>
  <si>
    <t xml:space="preserve">Příloha I 
</t>
  </si>
  <si>
    <t>Zpřístuňování přehledů</t>
  </si>
  <si>
    <t>Příloha III</t>
  </si>
  <si>
    <t xml:space="preserve">Příloha VII </t>
  </si>
  <si>
    <t>Zpřístupňování informací o kapitálu</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</si>
  <si>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</si>
  <si>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</si>
  <si>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</si>
  <si>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</si>
  <si>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</si>
  <si>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</si>
  <si>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</si>
  <si>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</si>
  <si>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</si>
  <si>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</si>
  <si>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</si>
  <si>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</si>
  <si>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</si>
  <si>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</si>
  <si>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</si>
  <si>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</si>
  <si>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</si>
  <si>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</si>
  <si>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</si>
  <si>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</si>
  <si>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</si>
  <si>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</si>
  <si>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</si>
  <si>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</si>
  <si>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</si>
  <si>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</si>
  <si>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</si>
  <si>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</si>
  <si>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</si>
  <si>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</si>
  <si>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</si>
  <si>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</si>
  <si>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</si>
  <si>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</si>
  <si>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</si>
  <si>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</si>
  <si>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</si>
  <si>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</si>
  <si>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</si>
  <si>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</si>
  <si>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</si>
  <si>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</si>
  <si>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</si>
  <si>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</si>
  <si>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</si>
  <si>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</si>
  <si>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</si>
  <si>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</si>
  <si>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</si>
  <si>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</si>
  <si>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</si>
  <si>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</si>
  <si>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</si>
  <si>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</si>
  <si>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</si>
  <si>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</si>
  <si>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</si>
  <si>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</si>
  <si>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</si>
  <si>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</si>
  <si>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</si>
  <si>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</si>
  <si>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</si>
  <si>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</si>
  <si>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</si>
  <si>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</si>
  <si>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</si>
  <si>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</si>
  <si>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</si>
  <si>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</si>
  <si>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VII</t>
  </si>
  <si>
    <t>Příloha VIII</t>
  </si>
  <si>
    <t>Příloha XIV</t>
  </si>
  <si>
    <t>Příloha XVI</t>
  </si>
  <si>
    <t>Příloha XXX</t>
  </si>
  <si>
    <t>Příloha XXXII</t>
  </si>
  <si>
    <t>Příloha XXXIII</t>
  </si>
  <si>
    <t>Příloha XXXIV</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</si>
  <si>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</si>
  <si>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</si>
  <si>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</si>
  <si>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</si>
  <si>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</si>
  <si>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</si>
  <si>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</si>
  <si>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</si>
  <si>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</si>
  <si>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</si>
  <si>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</si>
  <si>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</si>
  <si>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</si>
  <si>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</si>
  <si>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</si>
  <si>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</si>
  <si>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</si>
  <si>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</si>
  <si>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</si>
  <si>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</si>
  <si>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</si>
  <si>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</si>
  <si>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</si>
  <si>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</si>
  <si>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</si>
  <si>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</si>
  <si>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t>Legenda</t>
  </si>
  <si>
    <t xml:space="preserve">Příloha I 
Zpřístupňování přehledů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</si>
  <si>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</si>
  <si>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</si>
  <si>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</si>
  <si>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</si>
  <si>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</si>
  <si>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</si>
  <si>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</si>
  <si>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</si>
  <si>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</si>
  <si>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úvěrové riziko, tržní riziko, riziko likvidity, operační rizika</t>
  </si>
  <si>
    <t>Strategie řízení rizik souhrnně stanoví přístup k řízení rizik PD s tím, že specifické postupy pro řízení jednotlivých rizik jsou blíže specifikovány v samostatných interních předpisech, které jsou vypracovány v souladu s platnými právními předpisy.</t>
  </si>
  <si>
    <t>úvěrové riziko</t>
  </si>
  <si>
    <t xml:space="preserve">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</si>
  <si>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tržní riziko</t>
  </si>
  <si>
    <t>Peněžní dům, spořitelní družstvo se s ohledem na aktuální prováděnou činnost zaměřuje na řízení úrokového rizika, není vystaven akciovému, komoditnímu ani měnovému riziku. 
Úrokovému riziku je Peněžní dům, spořitelní družstvo vystaven v případě, že má ve svých aktivech a pasivech finanční instrumenty s určitými splatnostmi a přitom platí, že u každé splatnosti se hodnota aktiv nerovná hodnotě pasiv.
PD sleduje změny úrokových sazeb vyhlášených Českou národní bankou, dalších relevantních úrokových sazeb na peněžním trhu a ceny vlastních zdrojů.
PD používá pro řízení úrokového rizika investičního portfolia metodu gap analýzy a stresové testování investičního portfolia, které měří expozici vůči úrokovému riziku jak z hlediska potencionálních změn ekonomické hodnoty, tak z hlediska změn do předpokládaného čistého úrokového výnosu.</t>
  </si>
  <si>
    <t>riziko likvidity</t>
  </si>
  <si>
    <t>operační riziko</t>
  </si>
  <si>
    <t xml:space="preserve">Operační riziko je riziko ztráty z nedostatečnosti nebo selhání interních procesů, osob, systému nebo kvůli vnějším událostem. 
PD rozlišuje tři kategorie operačního rizika:
- riziko systémové, riziko transakční, riziko operačního řízení.
PD řídí operační riziko následujícími způsoby:
- používá preventivní opatření, tedy brání vzniku rizika. Nástroji prevence jsou v PD interní předpisy a standardizované postupy, např. kontrola čtyř očí. 
- má vypracované plány, jak zmírnit následky havarijního stavu a jak pomoci k návratu do normálního provozu v případě, že by nějaká událost operačního rizika nastala,
- převedení operačního rizika na pojišťovny. V PD je uplatňováno především pojištění v souvislosti s prováděním pokladní činnosti a v souvislosti s živelnými událostmi a odcizením.
PD řídí operační riziko kombinací výše uvedených způsobů řízení.
K omezení operačního rizika v PD dále slouží: bezpečná úschovná místa (trezory), řízení přístupu zaměstnanců, členů a dalších pověřených osob k hmotnému a nehmotnému majetku PD, přijetí zaměstnance na pozici compliance s právním vzděláním, tedy zdokonalení procesu zpracování smluvní dokumentace, snížení rizika z titulu nesprávného výkladu právních předpisů či při tvorbě interních předpisů, snížení závislosti na omezeném počtu osob zaměstnanců PD či nedostatečné kontrole při zpracování obchodů, neboť se podílí také na kontrole smluv, odpovědnost pracovníka k náhradě škody a dohoda o hmotné odpovědnosti, pravidelné proškolování (práce s hotovostí, seznámení se s pracovními postupy související s výkonem práce před nástupem do dané pracovní pozice, proškolení v oblasti opatření proti legalizace výnosů z trestné činnosti a financování terorismu, s bezpečnostními zásadami používání výpočetní techniky, služebního automobilu, aj.).
</t>
  </si>
  <si>
    <t>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t>
  </si>
  <si>
    <t>PD nemá zřízen zvláštní výbor pro rizika.</t>
  </si>
  <si>
    <t>Politika náboru pracovníků se v Peněžním domě, spořitelním družstvu řídí interními předpisy, platnými předpisy Evropské unie, kdy jsou zohledňovány dosažené znalosti, zkušenosti, schopnosti, na základě kterých je vyhodnocováno, zda daný pracovník je vhodný pro výkon funkce člena vedoucího orgánu.</t>
  </si>
  <si>
    <t>Při výběru členů vedoucích orgánů se zohledňují jak kritéria týkající se pověsti daného člena, dosavadních zkušeností a kritéria pro správu a řízení a to s cílem, aby vedoucí orgán jako celek plnil nejlépe svou funkci. Neuplatňují se žádné diskriminační prvky týkající se pohlaví, věku, víry a náboženství, politické příslušnosti, etnického nebo sociálního původu, sexuální orientace, národnosti.</t>
  </si>
  <si>
    <t>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hodnota kapitálu PD, kdy pokles kapitálu o 20 % vede k poklesu limitu velkých expozic (jeden z limitů spadajících do řízení úvěrového rizika), ukazatele pro likvidtní pozici Pěněžního domu, a to hodnota rychle likvidních aktiv, kdy pokles pod tolerovanou hranici (10 % z objemu všech vkladů klientů mimo členské vklady) a hodnota kumulované vyváženosti aktiv a pasiv, kdy pokles tohoto ukazatele pod hranici 90 %, vede k ohrožení likvidity Peněžního domu, spořitelního družstva, ziskovost, kdy se sleduje vygenerovaný zisk za čtvrtlení a kvalita úvěrového portfolia, kdy indikátory nesprávného řízení úvěrového rizika jsou podíl pohledávek více než 90 dnů po splatnosti na celkovém stavu pohledávek za klienty překročí hodnotu 20% a podíl celkových opravných položek na celkovém stavu pohledávek za klienty překročí hranici 16 %. Tyto indikátory jsou sledovány a vyhodnocovány průběžně.</t>
  </si>
  <si>
    <t xml:space="preserve">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 PD vždy požaduje po žadatelích o úvěr, aby byl úvěrový obchod řádně zajištěn a utvrzen.   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 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</si>
  <si>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Představemstvo je 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 Úsek řízení rizik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t>
  </si>
  <si>
    <t>PD používá pro kalkulaci kapitálového požadavku k operačnímu riziku základní přístup. Kapitálový požadavek je podle tohoto základního ukazatele roven 15 % z hodnoty relevantního ukazatele. Relevantní ukazatel se stanovuje jako tříletý hrubý příjem, který je roven tříletému průměru součtu čistého úrokového a čistého neúrokového výnosu. PD vypočítává tříletý průměr relevantního ukazatele na základě posledních tří dvanáctiměsíčních sledování ke konci účetního roku. Kapitálový požadavek se následně vypočítá jako 12,5 násobek vypočtené hodnoty relevantního ukazatele.</t>
  </si>
  <si>
    <t>Informace o strategiích a postupech řízení, zajišťování a snižování rizik, jakož i sledování efektivity zajištění a snižování uvedeny výše.</t>
  </si>
  <si>
    <t>Pracovníci vykonávající funkci řízení rizik předávají výsledky své činnosti prostřednictvím písemných zpráv, reportů, hodnocení a analýz, návrhů či jiných dokumentů.
Informace týkající se podstupovaných rizik - řízení rizik obdrží:
- vedoucí úseku řízení rizik - vždy,
- člen představenstva odpovědný za řízení rizik - vždy,
- volené orgány - dle relevantnosti informací,
- ředitel - vždy,
- vedoucí úseku, jehož se informace dotýkají.
Poskytování informací:
- standardní informace o podstupovaných rizicích - dle stanovených časových frekvencích,
- hrozící překročení či skutečné překročení limitů - bez zbytečného odkladu,
- informace o rizicích mající významný (negativní) vliv na činnost PD - bez zbytečného odkladu,
- nově identifikovaná rizika - bez zbytečného odkladu.</t>
  </si>
  <si>
    <t>Riziko ztráty likvidity je riziko, že Peněžní dům, spořitelní družstvo ztratí schopnost dostát svým splatným závazkům a nebude schopno financovat svá aktiva.
Řízení likvidity je souhrn opatření Peněžního domu, spořitelního družstva, jejichž cílem je dosáhnout takové situace, kdy je objem splatných aktiv a objem splatných pasiv identický.
PD řídí likvidní riziko prostřednictvím systému řízení peněžních toků.
Řízení likvidního rizika je v Peněžním domě, spořitelním družstvu zahrnuje řízení operativní likvidity včetně odhadovaného řízení ukazatele LCR a limitu kumulované vyváženosti aktiv a pasiv do délky horizontu přežití, sledování denní likvidity, sledování likvidity pro ČNB, řízení likvidity LCR, NSFR, plán likvidity (financování), stresové testování rizika likvidity a pololetní ověřování plánu likvidity.Peněžní dům, spořitelní družstvo používá pro řízení likvidity ukazatele: čistý peněžní tok, ukazatel kumulované vyváženosti aktiv a pasiv, hodnota rychle likvidních aktiv a ukazatel LCR.
V rámci řízení rizika likvidity PD pravidelně sleduje a vyhodnocuje dodržování všech stanovených limitů v oblasti likvidity.</t>
  </si>
  <si>
    <t>Řízením tržního rizika je pověřena vedoucí úseku řízení rizik. Prováděním měření úrokového rizika investičního portfolia je pověřen analytik. Úsek řízení rizik pravidelně informuje o tržním riziku ředitele a představenstvo PD.
Členům představenstva jsou nejpozději do konce následujícího měsíce od data, ke kterému je GAP analýza a stresové testování úrokového rizika investičního portfolia prováděno, zasílány informace týkající se řízení úrokového rizika včetně doplněných komentářů.
Členům kontrolní komise je čtvrtletně zasíláno stresové testování úrokové rizika a informace týkající se řízení úrokového rizika.</t>
  </si>
  <si>
    <t>Limity určují, jak velké úrokové riziko je PD ochoten podstoupit. Limity jsou stanoveny pro jednotlivá časová pásma. Základnou pro výpočet limitů úrokového rizika jsou celková úrokově citlivá aktiva, tedy celková aktiva včetně podrozvahy (úvěrové přísliby a nevyčerpaný KTK) a bez položek VIII. pásma „Bez specifikace“.
Změnu limitů schvaluje představenstvo PD na návrh úseku řízení rizik.
Dodržování limitů je pravidelně monitorováno, a to při měsíčním sestavování gapové analýzy. Vedoucí úseku řízení rizik informuje představenstvo PD a ředitele PD o hrozícím riziku překročení úrokových limitů, případně o skutečném překročení úrokových limitů.
V případě překročení limitů po dobu dvou po sobě jdoucích kalendářních měsíců, bude do 14 dnů od zjištění dvouměsíčního překročení limitů úrokového rizika provedeno úsekem řízení rizik vyhodnocení dané situace a návrh řešení dané situace bude předložen představenstvu.
Řešení navrhované úsekem řízení rizik bude projednáno představenstvem do 1 měsíce ode dne předložení návrhu.
Limity pro řízení úrokového rizika jsou pravidelně, jednou ročně, pracovníkem úseku řízení rizik vyhodnocovány. Limity jsou vyhodnocovány s ohledem na uplynulá období, vývoj situace na finančním trhu, nabídce produktů PD a rozložení úrokově citlivých aktiv a pasiv v časových pásmech. Vyhodnocení limitů je zasíláno řediteli a představenstvu.V rámci stresového testování úrokového rizika investičního portfolia se využívá testování dopadu do čistého úrokového výnosu (NII) a dopad do ekonomické hodnoty PD.
Stresové testování provádí úsek řízení rizik jednou měsíčně. V rámci řízení úrokového rizika, přesněji dle Vyhlášky 163/2014 Sb. §38 bodu 4, je sledováno, zda dopad do ekonomické hodnoty není větší než 20 % regulatorní výše kapitálu PD (Tier 1). V případě, že výsledná částka převyšuje 20 % regulatorního kapitálu DZ, má DZ povinnost o této skutečnosti informovat ČNB.</t>
  </si>
  <si>
    <t>Sledováním operativní likvidity na měsíční bázi je pověřen pracovník úseku řízení rizik – analytik, a to na základě dat poskytnutých informačním systémem ARBES OBS, informačními systémy finančních institucí, pracovníky provozního a obchodního úseku PD. V případě nepřítomnosti analytika provádí řízení operativní likvidity osoba pověřená vedoucím úseku řízení rizik, případně vedoucí úseku řízení rizik.
Kontrolu správnosti přehledů operativní likvidity na měsíční bázi provádí jiný pracovník úseku řízení rizik – analytik, než který přehled operativní likvidity vyhotovil. V případě nepřítomnosti jiného analytika provádí kontrolu vedoucí úseku řízení rizik nebo jím pověřená osoba.
Vedoucí provozního úseku nebo jím pověřená osoba, předává v písemné formě informace o konečných stavech finančních prostředků PD uložených u jiných finančních institucí pracovníku úseku řízení rizik, a to vždy první pracovní den týdne (bez zbytečného odkladu). Konečným stavem se rozumí stav finančních prostředků poslední pracovní den předcházející prvnímu pracovnímu dni sledovaného týdne.
Pracovníci obchodního oddělení předávají úseku řízení rizik informace o úvěrech, příslibech či zárukách, které byly schváleny úvěrovou komisí PD a informace o plánovaných čerpání úvěrů.</t>
  </si>
  <si>
    <t>Stresové scénáře jsou nastavovány s ohledem na stanovený obchodní plán PD a dále na základě historické zkušenosti.
Jednotlivé scénáře tak vychází z vytvořeného plánu financování (na základě obchodního plánu PD) na nadcházející období od data sestavení, a to čtvrtletně, kdy je předpokládán určitý vývoj aktiv, závazků (odhad objemu splatných aktiv, předpokládaný nárůst objemově nejvýznamnějších aktiv, odhad objemu závazků, včetně vymezení obvyklé úrovně obnovení splatných závazků a obvyklého růstu nových vkladů).a podrozvahových položek, kdy stav bankovních záruk je zohledněn 5 %, jako v operativní likviditě, a to k reálnějšímu pohledu na budoucí odtoky finančních prostředků PD.
PD prověřuje správnost předpokladů scénáře řízení likvidity, s ohledem na měnící se vnitřní nebo vnější podmínky. Změny jsou pak předpokladem pro úpravu scénáře pro řízení likvidity.
Součástí stresového testování je sledování limitů RLA, kumulované vyváženosti aktiv a pasiv, a to jak bez zohlednění podrozvahy, tak se zohledněním podrozvahy a ukazatel LCR.</t>
  </si>
  <si>
    <t xml:space="preserve">Účelem Plánu je mít předem vytypovaný okruh a časový sled opatření pro případ, že dojde k aktivaci stresových scénářů, a kdy příslušné útvary PD, zejména úsek řízení rizik, vyvodí z podkladů získaných z informačního systému nebo na základě informací od osob pověřených sledováním a měřením pozice likvidity, že lze předpokládat růst rizika ztráty likvidity až do té míry, že PD v určitém blízkém časovém horizontu hrozí ztráta schopnosti dostát svým závazkům.
Parametrem, kterým lze identifikovat nárůst zmíněného rizika krize likvidity, je tedy hodnota volných prostředků, ukazatele Rychle likvidních aktiv, kumulované vyváženosti aktiv a pasiv bez zahrnutí podrozvahy, a ukazatele LCR.
Plán obsahuje opatření, která budou přijímána v případě různě vysokého rizika krize likvidity, jakož i podobu komunikace dotčených osob a orgánů. 
</t>
  </si>
  <si>
    <t>Součástí komplexní operativní likvidity je sledování kumulované vyváženosti aktiv a pasiv, a to do horizontu 3 měsíců, která je využívána k řízení střednědobé likvidity. (pásmo do 3 měsíců z důvodu stanoveného horizontu přežití vycházejícího ze stresového testování rizika likvidity) a umožňuje sledovat možný nesoulad mezi splatností závazků a splatností pohledávek. V rámci tohoto řízení splatností aktiv a pasiv jsou zohledňovány předpokládané obnovení klientských vkladů. Řízením tohoto ukazatele je minimalizováno riziko, že objem splatných závazků bude větší než objem splatných pohledávek v určitém čase a zároveň se díky zohlednění obrátek vkladů, reálněji zpřehledňuje tok aktiv a pasiv PD. PD na základě podkladů získaných z bankovního systému ARBES OBS rozlišuje pro účely řízení likvidity peněžní toky na základě jejich zbytkové splatnosti, a navíc zohlednění smluvní možnosti výběru 25 % termínovaných vkladů a spořicích účtů nad 1 rok včetně bez sankce, možnost odtoku z 14denních spořicích účtů (dále jen „SÚ“) a SÚ – Domeček, pomocí průměrných odtokových faktorů, aktualizovaných na každý rok, dále se zohledňuje předpokládané obnovení klientských vkladů. Dále je součástí operativní likvidity odhad ukazatele LCR, vždy k datu vyhotovení operativní komplexní likvidity. Jsou zde uvažovány potencionální odtoky z vkladů klientů, a to na základě vážených odtokových faktorů, anebo nejvyšších možných odtokových faktorů určených v rámci tohoto reportu. (vážený průměrný odtokový faktor vypočten na historických datech).
V rámci reportu operativní likvidity se pro hodnoty ukazatele rychle likvidních aktiv berou v úvahu bankovní záruky upravené 5 % odtokem, a to z důvodu zohlednění reálného pohybu finančních prostředků při vyhodnocování ukazatele rychle likvidních aktiv. Pro ukazatel kumulované vyváženosti aktiv a pasiv se zahrnutím podrozvahy je objem bankovních záruk brán v plné výši, bez úpravy 5 % odtokem.</t>
  </si>
  <si>
    <t>PD řídí likvidní riziko prostřednictvím systému řízení peněžních toků.
Řízení likvidního rizika v PD zahrnuje:
• Řízení operativní likvidity, včetně odhadovaného řízení ukazatele LCR a limitu kumulované vyváženosti aktiv a pasiv do délky horizontu přežití, stanovém stresovým testováním likvidity;
• Sledování denní likvidity;
• Řízení likvidity LCR,
• Plán likvidity (financování);
• Stresové testování rizika likvidity včetně plánu likvidity;
• Ověřování plánu likvidity.
• Sledování ukazatele NSFR</t>
  </si>
  <si>
    <t>viz body níže</t>
  </si>
  <si>
    <t>Představenstvo - 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  Vlastník rizika (zaměstnanci, vedoucí jednotlivých úseků, úvěrová komise) - odpovídají za výkonné řízení rizika a za dodržování nastavených pravidel. Úsek řízení rizik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domu.Úsek řízení rizik je podřízen představenstvu a je nezávislý na ostatních úsecích Peněžního domu.</t>
  </si>
  <si>
    <t>Celková 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kapitálové ukazatele (celkový kapitálový poměr, pákový poměr), likvidní pozice (hodnota rychle likvidních aktiv, hodnota kumulované vyváženosti aktiv a pasiv, hodnota ukazetele LCR a hodnota ukazatele NSFR), ziskovost PD (průměrná tvorba HV za čtvrtletí, snízení HV vlivem opravných položek a rentabilita aktiv) a kvalita úvěrového portfolia (podíl pohledávek více než 90 dnů po splatnosti na celkovém stavu pohledávek za klientya podíl celkových opravných položek na celkovém stavu pohledávek za klienty). Tyto indikátory jsou sledovány a vyhodnocovány průběžně.</t>
  </si>
  <si>
    <t>Uvnitř Peněžního domu jsou informace o měření rizik a systémech hlášení zpřístupněny v interních předpisech, pokynech, manuálech. Vně Peněžního domu jsou informace zpřístupněny v rámci Výročních zpráv a informací na webu Peněžního domu.</t>
  </si>
  <si>
    <t>V případě překročení stanovených ukazatelů bude sledování indikátorů prováděno ve zkráceném intervalu (dle rozhodnutí ředitele nebo představenstva). Report bude doplněn analýzou příčin vzniku zhoršení indikátorů společně s návrhem opatření směřující k zastavení negativního vývoje (součástí bude i vyhodnocení účinnosti již přijatých opatření). Zpracované reporty jsou zasílány členům představenstva. Na základě zasílaných reportů představenstvo vyhodnotí, zda se jedná o ojedinělou situaci a PD je dostatečně silný (stabilní) a není nutné realizovat navrhovaná ozdravná opatření anebo se jedná o nastupující negativní trend s nutností realizace navrhovaných ozdravných opatření vedoucí k zastavení tohoto negativního trendu. O vzniklé situaci jsou vždy informováni členové kontrolní komise. Členové představenstva v případě realizace navrhovaných ozdravných opatření průběžně informují členy PD o vývoji nastalé situace.</t>
  </si>
  <si>
    <t>Představenstvo Peněžního domu, spořitelního družstva je přesvědčeno o tom, že veškerá opatření k řízení rizik jsou přiměřená velikosti Peněžního domu, spořitelního družstva a jeho obchodního modelu.</t>
  </si>
  <si>
    <t xml:space="preserve">Peněžní dům, spořitellní družstvo má pouze investiční portfolio, které obsahuje všechny typy nástrojů (depozita, poskytnuté úvěry aj.). Obchodní portfolio, do kterého se řadí aktiva se záměrem s nimi obchodovat, PD nedrží. PD v rámci tržního rizika postupuje pouze úrokové riziko, ostatní rizika zahrnutá v tržním riziku PD nepodstupuje. Řízení úrokového rizika PD je těsně spjato s jeho obchodním modelem / politikou. Řízení úrokového rizika je ovlivněno úrokovými sazbami na trhu, rozhodnutím ČNB a také stanovenou obchodní politikou PD. </t>
  </si>
  <si>
    <t>Peněžní dům, spořitelní družstvo neuplatňuje přístup AMA.</t>
  </si>
  <si>
    <t>V Peněžním domě, spořitelním družstvu jsou dopady operačního rizika eliminovány kombinací několika způsobů, a to především pojistnými smlouvami, čímž se část operačního rizika způsobeného selháním lidských zdrojů, vnitřních procesů, techniky převede na pojišťovnu (v případech ošetřených smlouvou).</t>
  </si>
  <si>
    <t>nepoužije se</t>
  </si>
  <si>
    <t xml:space="preserve">Na vyžádání daného příslušného orgánu výsledek interního postupu pro hodnocení kapitálové přiměřenosti instituce:  Kvantifikace vnitřně stanoveného kapitálu, vnitřně stanovených kapitálových požadavků a vnitřně stanoveného kapitálového poměru je v PD prováděna čtvrtletně. Vedoucí úseku řízení rizik porovná zjištěné hodnoty vnitřně stanoveného kapitálu, vnitřně stanovených kapitálových požadavků a vnitřně stanoveného kapitálového poměru s plánem vnitřně stanoveného kapitálu. O zjištěných odchylkách skutečnosti od plánu informuje představenstvo PD.
Vedoucí úseku řízení rizik informuje členy představenstva a ředitele PD vždy, když hodnota vnitřně stanoveného kapitálového poměru klesne pod hodnotu 14%. Kontrolní komise je informována ředitelem nebo představenstvem na nejbližším zasedání kontrolní komise, v případě vysokého rizika je informována ihned.
</t>
  </si>
  <si>
    <t xml:space="preserve">Přístup k hodnocení přiměřenosti vnitřně stanoveného kapitálu: Celkovým vnitřně stanoveným kapitálovým požadavkem k rizikům v PD se rozumí součet vnitřně stanovených kapitálových požadavků k úvěrovému riziku, operačnímu riziku a vnitřně stanovených kapitálových požadavků k riziku likvidity, reputačnímu riziku, strategickému riziku, úrokovému riziku a riziku koncentrace. PD rozlišuje čtyři fáze rizika stanovených podle výše dosahovaných hodnot ukazatele vnitřně stanoveného kapitálového poměru: 
- standardní hodnoty v pásmu 14 % a více – vyhodnocení SVSK probíhá dle zavedených pravidel, zpracované reporty jsou zasílány čtvrtletně představenstvu a řediteli.
- I. stupeň zvýšeného rizika v pásmu mezi 12 až 14 % - vyhodnocení SVSK probíhá ve zkráceném intervalu, a to v měsíční frekvenci. Součástí vyhodnocení je i analýza příčin poklesu vnitřně stanoveného poměru pod stanovenou hodnotu 14 %.
- II. stupeň zvýšeného rizika v pásmu mezi 10 až 12 % - vyhodnocení SVSK probíhá ve zkráceném intervalu, a to v měsíční frekvenci. Součástí vyhodnocení je i analýza příčin poklesu a návrh na opatření směřujících k zastavení negativního vývoje, zavedení představenstvem stanovených opatření k nápravě a vyhodnocení účinnosti stanovených opatření v nastavené frekvenci.
- vysoké riziko v pásmu pod 10 % - vyhodnocení SVSK probíhá ve zkráceném intervalu, a to ve dvoutýdenní frekvenci. Součástí vyhodnocení je i analýza příčin poklesu hodnoty a návrh na opatření směřujících k zastavení negativního vývoje, zhodnocení účinnosti již zavedených nápravných opatření v nastavené frekvenci a svolání společného mimořádného zasedání členů představenstva, kontrolní komise a významných podílníků.
</t>
  </si>
  <si>
    <t>1.</t>
  </si>
  <si>
    <t>Pokladní hotovost a vklady u centrálních bank</t>
  </si>
  <si>
    <t>2.</t>
  </si>
  <si>
    <t>St. bezkup. dluhop. a ostatní CP přijímané CB k refinancování</t>
  </si>
  <si>
    <t xml:space="preserve">  v tom:    a) vydané vládními institucemi</t>
  </si>
  <si>
    <t>3.</t>
  </si>
  <si>
    <t>Pohledávky za bankami a za družstevními záložnami</t>
  </si>
  <si>
    <t>4.</t>
  </si>
  <si>
    <t>Pohledávky za klienty - členy DZ</t>
  </si>
  <si>
    <t xml:space="preserve">   v tom:    a) splatné na požádání </t>
  </si>
  <si>
    <t xml:space="preserve">                  b) ostatní pohledávky</t>
  </si>
  <si>
    <t>5.</t>
  </si>
  <si>
    <t>Dluhové cenné papíry</t>
  </si>
  <si>
    <t xml:space="preserve">   v tom:    a) vydané vládními institucemi</t>
  </si>
  <si>
    <t xml:space="preserve">                  b) vydané ostatními osobami</t>
  </si>
  <si>
    <t>6.</t>
  </si>
  <si>
    <t>Akcie, podílové listy a ostatní podíly</t>
  </si>
  <si>
    <t>7.</t>
  </si>
  <si>
    <t>Účasti s podstatným vlivem</t>
  </si>
  <si>
    <t xml:space="preserve">   z toho:    v bankách</t>
  </si>
  <si>
    <t>8.</t>
  </si>
  <si>
    <t xml:space="preserve">Účasti s rozhodujícím vlivem </t>
  </si>
  <si>
    <t>9.</t>
  </si>
  <si>
    <t xml:space="preserve">Dlouhodobý nehmotný majetek </t>
  </si>
  <si>
    <t xml:space="preserve">   z toho:    b) goodwill</t>
  </si>
  <si>
    <t>10.</t>
  </si>
  <si>
    <t>Dlouhodobý hmotný majetek</t>
  </si>
  <si>
    <t xml:space="preserve">   z toho:    pozemky a budovy pro provozní činnost</t>
  </si>
  <si>
    <t>11.</t>
  </si>
  <si>
    <t>Ostatní aktiva</t>
  </si>
  <si>
    <t>12.</t>
  </si>
  <si>
    <t>Pohledávky z upsaného základního kapitálu</t>
  </si>
  <si>
    <t>13.</t>
  </si>
  <si>
    <t>Náklady a příjmy příštích období</t>
  </si>
  <si>
    <t xml:space="preserve">                 b) ostatní</t>
  </si>
  <si>
    <t xml:space="preserve">   v tom:     a) splatné na požádání </t>
  </si>
  <si>
    <t xml:space="preserve">                  b) ostatní pohledávky </t>
  </si>
  <si>
    <t>Závazky vůči bankám a družstevním záložnám</t>
  </si>
  <si>
    <t xml:space="preserve">   v tom:    a) splatné na požádání</t>
  </si>
  <si>
    <t xml:space="preserve">                 b) ostatní závazky</t>
  </si>
  <si>
    <t>Závazky vůči klientům - členům družstevních záložen</t>
  </si>
  <si>
    <t xml:space="preserve">                 b)  ostatní závazky </t>
  </si>
  <si>
    <t>Závazky z dluhových cenných papírů</t>
  </si>
  <si>
    <t xml:space="preserve">   v tom:    a) emitované dluhové cenné papíry</t>
  </si>
  <si>
    <t xml:space="preserve">                  b) ostatní závazky z dluhových cenných papírů</t>
  </si>
  <si>
    <t>Ostatní pasiva</t>
  </si>
  <si>
    <t xml:space="preserve">5. </t>
  </si>
  <si>
    <t>Výnosy a výdaje přístích období</t>
  </si>
  <si>
    <t>Rezervy</t>
  </si>
  <si>
    <t>Základní kapitál</t>
  </si>
  <si>
    <t xml:space="preserve">   z toho:    a) splacený základní kapitál</t>
  </si>
  <si>
    <t>Emisní ážio</t>
  </si>
  <si>
    <t>Rezervní fondy a ostatní fondy ze zisku</t>
  </si>
  <si>
    <t xml:space="preserve">   v tom:    a) povinné fondy a rizikové fondy</t>
  </si>
  <si>
    <t xml:space="preserve">                  b) ostatní rezervní fondy</t>
  </si>
  <si>
    <t xml:space="preserve">                  c) ostatní fondy ze zisku</t>
  </si>
  <si>
    <t>Rezervní fond na nové ocenění</t>
  </si>
  <si>
    <t>Kapitálové fondy</t>
  </si>
  <si>
    <t>Oceňovací rozdíly</t>
  </si>
  <si>
    <t xml:space="preserve">   z toho:    a) z majetku a závazků</t>
  </si>
  <si>
    <t xml:space="preserve">                  b) ze zajišťovacích derivátů</t>
  </si>
  <si>
    <t xml:space="preserve">                  c) z přepočtu cizoměnových zajišťovacích finančních nástrojů</t>
  </si>
  <si>
    <t>14.</t>
  </si>
  <si>
    <t>Nerozdělený zisk nebo neuhrazená ztráta z předchozích období</t>
  </si>
  <si>
    <t>15.</t>
  </si>
  <si>
    <t xml:space="preserve">Zisk nebo ztráta za účetní období </t>
  </si>
  <si>
    <t>Na uplatňování zásad odměňování dohlíží kontrolní komise, hlavní kontrolní orgán. Kontrolní komise zasedala v roce 2021 4x. Peněžní dům nevyužívá externí poradce pro stanovení zásad odměňování.</t>
  </si>
  <si>
    <t xml:space="preserve">Zásady odměňování jsou platné pro všechny členy volených orgánů Peněžního domu a pro všechny zaměstnance. </t>
  </si>
  <si>
    <t>Mezi osoby, které mají významný vliv na rizikový profil, Peněžní dům řadí: členy představenstva, členy kontrolní komise, členy úvěrové komise, ředitel, vedoucí úseků, interní auditor, pracovník controllingu, pracovník vykonávající funkci compliance a práva.</t>
  </si>
  <si>
    <t xml:space="preserve">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roční odměny dle podmínek stanovených v Prémiovém řádu. Prémie je konstruována tak, aby její výše zohledňovala nejen celkové hospodářské výsledky PD za rozhodné období pro přiznání prémií, ale též za konkrétní přímý či zprostředkovaný podíl daného pracovníka na jejich dosažení. Věcná struktura prémie zaměstnanů má dvě části a její parametry se liší dle pracovního zařazení zaměstnance. 1. část s váhou 60 % z celkové základny pro odměny, konkrétní hodnotící kritéria jsou stanoveny dle typu pracovní pozice 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Do působnosti členské schůze náleží rozhodnutí o motivační části odměny členů volených orgánů. Odměny pro představenstvo a úvěrovou komisi jsou vypláceny jako pevná složka odměny měsíčně a jednou ročně motivační část odměny ve formě pohyblivé odměny s ohledem na skutečně dosažený hospodářský výsledek a plnění plánovaného hospodářského výsledku daného období. Výše motivační části odměny členů voleného orgánu PD nepřesahuje 100% pevné části odměny. K ultimu měsíce, který předchází výplatě motivační části odměny, musí PD splňovat požadavky na kapitál. V případě ohrožení limitů likvidity dochází k pozastavení výplaty již přiznané motivační části odměny. </t>
  </si>
  <si>
    <t xml:space="preserve">Zásady odměňování byly přezkoumány interním auditem. Vedoucí kontrolní orgán byl se závěry seznámen. V roce 2021 nebyly provedeny žádné změny systému odměňování. </t>
  </si>
  <si>
    <t xml:space="preserve">Členové kontrolní komise jsou odměňováni pouze pevnou sloužkou odměny. </t>
  </si>
  <si>
    <t xml:space="preserve">PD nevyužívá zaručené pohyblivé složky odměny a přiznávání odstupného. </t>
  </si>
  <si>
    <t>Pohyblivá složka odměny je nastavena v závislosti na plnění stanovených cílů dle typu pracovní pozice zaměstnance, které jsou odvozeny od strategie a míry akceptovaného rizika.  Jako hodnotící kritéria je stanoveny požadované hodnoty dle plánu instituce, přičemž zahrnují ukazatele plnění plánu vkladů vč. členských vkladů, úvěrů netto, zisku, plánu nově poskytnutých úvěrů, podíl pohledávek více než 90 dnů po splatnosti, hodnotu kapitálu, kapitálový poměr, vnitřně stanovený kapitálový poměr a likviditu.</t>
  </si>
  <si>
    <t>V případě, že instituce nedosahuje zisku, tak není roční prémie vyplácena.</t>
  </si>
  <si>
    <t>Poměr činí 26,7 %</t>
  </si>
  <si>
    <t>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roční odměny dle podmínek stanovených v Prémiovém řádu. Prémie je konstruována tak, aby její výše zohledňovala nejen celkové hospodářské výsledky PD za rozhodné období pro přiznání prémií, ale též za konkrétní přímý či zprostředkovaný podíl daného pracovníka na jejich dosažení. Věcná struktura prémie zaměstnanů má dvě části a její parametry se liší dle pracovního zařazení zaměstnance. 1. část s váhou 60 % z celkové základny pro odměny, konkrétní hodnotící kritéria jsou stanoveny dle typu pracovní pozice 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Do působnosti členské schůze náleží rozhodnutí o motivační části odměny členů volených orgánů. Odměny pro kontrolní komisi jsou pravidelně vypláceny ve fromě pouze pevné složky odměny.  Odměny pro představenstvo a úvěrovou komisi jsou vypláceny jako pevná složka odměny měsíčně a jednou ročně motivační část odměny ve formě pohyblivé odměny s ohledem na skutečně dosažený hospodářský výsledek a plnění plánovaného hospodářského výsledku daného období.  
Výše motivační části odměny členů voleného orgánu PD nepřesahuje 100% pevné části odměny. K ultimu měsíce, který předchází výplatě motivační části odměny, musí PD splňovat požadavky na kapitál. V případě ohrožení limitů likvidity dochází k pozastavení výplaty již přiznané motivační části odměny. V případě, že instituce nedosahuje zisku, tak není roční prémie vyplácena.</t>
  </si>
  <si>
    <t xml:space="preserve">Dle rozhodnutí představenstva PD mohou být zaměstnancům PD přiznány mimořádné roční odměny. Prémie je konstruována tak, aby její výše zohledňovala nejen celkové hospodářské výsledky PD za rozhodné období pro přiznání prémií, ale též za konkrétní přímý či zprostředkovaný podíl daného pracovníka na jejich dosažení.  Aby mohly být motivační části vyplaceny, tak musí PD splňovat zákonem stanovené hodnoty kapitálu a kapitálového poměru. </t>
  </si>
  <si>
    <t xml:space="preserve">Doba oddálení pohyblivé složky odměny je stanovena do následujícího kalendářního roku, a to s ohledem na marginální podíl záložny na trhu bank a záložen a s ohledem na výši vyplácených odměn. </t>
  </si>
  <si>
    <t xml:space="preserve">PD využívá výplatu odměny v hotovosti. Další druhy nástrojů, např. ve formě akcií, nejsou s ohledem na právní formu a velikost družstevní záložny využívány. </t>
  </si>
  <si>
    <t xml:space="preserve">Odměny pro členy volených orgánů jsou zveřejňovány ve výroční zprávě.  </t>
  </si>
  <si>
    <t xml:space="preserve">Peněžní dům využívá odchylky a činí tak na základě č. 94 odst. 3 písmene a) i b) CRD, neboť není velkou institucí a pohylivá složka odměny nepřesahuje stanovenou částku.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</si>
</sst>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i/>
      <sz val="11"/>
      <color theme="1"/>
      <name val="Calibri"/>
      <family val="2"/>
      <scheme val="minor"/>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i/>
      <sz val="11"/>
      <name val="Calibri"/>
      <family val="2"/>
      <scheme val="minor"/>
    </font>
    <font>
      <sz val="11"/>
      <color theme="1"/>
      <name val="Calibri"/>
      <family val="2"/>
      <scheme val="minor"/>
    </font>
    <font>
      <sz val="16"/>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name val="Calibri"/>
      <family val="2"/>
    </font>
    <font>
      <sz val="8"/>
      <color rgb="FFFF0000"/>
      <name val="Calibri"/>
      <family val="2"/>
      <scheme val="minor"/>
    </font>
    <font>
      <strike/>
      <sz val="11"/>
      <name val="Calibri"/>
      <family val="2"/>
      <scheme val="minor"/>
    </font>
    <font>
      <sz val="11"/>
      <name val="Calibri"/>
      <family val="2"/>
      <charset val="238"/>
      <scheme val="minor"/>
    </font>
    <font>
      <sz val="11"/>
      <color rgb="FF00B0F0"/>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4"/>
      <color theme="1"/>
      <name val="Calibri"/>
      <family val="2"/>
      <charset val="238"/>
      <scheme val="minor"/>
    </font>
    <font>
      <sz val="14"/>
      <name val="Calibri"/>
      <family val="2"/>
      <scheme val="minor"/>
    </font>
    <font>
      <sz val="11"/>
      <color indexed="8"/>
      <name val="Calibri"/>
      <family val="2"/>
      <charset val="238"/>
      <scheme val="minor"/>
    </font>
    <font>
      <b/>
      <sz val="12"/>
      <color indexed="9"/>
      <name val="Calibri"/>
      <family val="2"/>
      <charset val="238"/>
      <scheme val="minor"/>
    </font>
    <font>
      <sz val="12"/>
      <color theme="1"/>
      <name val="Calibri"/>
      <family val="2"/>
      <charset val="238"/>
      <scheme val="minor"/>
    </font>
    <font>
      <b/>
      <u/>
      <sz val="11"/>
      <color theme="10"/>
      <name val="Calibri"/>
      <family val="2"/>
      <charset val="238"/>
      <scheme val="minor"/>
    </font>
    <font>
      <b/>
      <sz val="10"/>
      <color rgb="FFFF0000"/>
      <name val="Arial"/>
      <family val="2"/>
      <charset val="238"/>
    </font>
    <font>
      <sz val="9"/>
      <name val="Arial"/>
      <family val="2"/>
      <charset val="238"/>
    </font>
  </fonts>
  <fills count="18">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BFBFBF"/>
        <bgColor indexed="64"/>
      </patternFill>
    </fill>
    <fill>
      <patternFill patternType="solid">
        <fgColor theme="0"/>
        <bgColor indexed="64"/>
      </patternFill>
    </fill>
    <fill>
      <patternFill patternType="solid">
        <fgColor theme="2"/>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FFFF"/>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s>
  <cellStyleXfs count="19">
    <xf numFmtId="0" fontId="0" fillId="0" borderId="0"/>
    <xf numFmtId="0" fontId="8" fillId="3" borderId="2" applyNumberFormat="0" applyFill="0" applyBorder="0" applyAlignment="0" applyProtection="0">
      <alignment horizontal="left"/>
    </xf>
    <xf numFmtId="0" fontId="9" fillId="0" borderId="0">
      <alignment vertical="center"/>
    </xf>
    <xf numFmtId="0" fontId="9" fillId="0" borderId="0">
      <alignment vertical="center"/>
    </xf>
    <xf numFmtId="0" fontId="11" fillId="0" borderId="0" applyNumberFormat="0" applyFill="0" applyBorder="0" applyAlignment="0" applyProtection="0"/>
    <xf numFmtId="3" fontId="9" fillId="4" borderId="1" applyFont="0">
      <alignment horizontal="right" vertical="center"/>
      <protection locked="0"/>
    </xf>
    <xf numFmtId="0" fontId="23" fillId="0" borderId="0" applyNumberFormat="0" applyFill="0" applyBorder="0" applyAlignment="0" applyProtection="0"/>
    <xf numFmtId="0" fontId="9" fillId="7" borderId="1" applyNumberFormat="0" applyFont="0" applyBorder="0">
      <alignment horizontal="center" vertical="center"/>
    </xf>
    <xf numFmtId="0" fontId="27" fillId="3" borderId="7" applyFont="0" applyBorder="0">
      <alignment horizontal="center" wrapText="1"/>
    </xf>
    <xf numFmtId="0" fontId="9" fillId="0" borderId="0"/>
    <xf numFmtId="0" fontId="7" fillId="0" borderId="0"/>
    <xf numFmtId="0" fontId="9" fillId="0" borderId="0"/>
    <xf numFmtId="0" fontId="6" fillId="0" borderId="0"/>
    <xf numFmtId="0" fontId="53" fillId="0" borderId="0" applyNumberFormat="0" applyFill="0" applyBorder="0" applyAlignment="0" applyProtection="0">
      <alignment vertical="top"/>
      <protection locked="0"/>
    </xf>
    <xf numFmtId="0" fontId="9" fillId="0" borderId="0"/>
    <xf numFmtId="0" fontId="9" fillId="0" borderId="0"/>
    <xf numFmtId="9" fontId="45" fillId="0" borderId="0" applyFont="0" applyFill="0" applyBorder="0" applyAlignment="0" applyProtection="0"/>
    <xf numFmtId="0" fontId="9" fillId="0" borderId="0"/>
    <xf numFmtId="0" fontId="5" fillId="0" borderId="0"/>
  </cellStyleXfs>
  <cellXfs count="475">
    <xf numFmtId="0" fontId="0" fillId="0" borderId="0" xfId="0"/>
    <xf numFmtId="0" fontId="0" fillId="0" borderId="0" xfId="0" applyFont="1"/>
    <xf numFmtId="0" fontId="0" fillId="0" borderId="0" xfId="0" applyFill="1"/>
    <xf numFmtId="0" fontId="8" fillId="0" borderId="0" xfId="1" applyFont="1" applyFill="1" applyBorder="1" applyAlignment="1"/>
    <xf numFmtId="0" fontId="10" fillId="0" borderId="0" xfId="3" applyFont="1" applyFill="1" applyBorder="1">
      <alignment vertical="center"/>
    </xf>
    <xf numFmtId="0" fontId="12" fillId="0" borderId="0" xfId="0" applyFont="1"/>
    <xf numFmtId="0" fontId="10" fillId="0" borderId="0" xfId="3" applyFont="1" applyFill="1" applyBorder="1" applyAlignment="1">
      <alignment vertical="center"/>
    </xf>
    <xf numFmtId="0" fontId="14" fillId="0" borderId="0" xfId="0" applyFont="1" applyFill="1" applyBorder="1"/>
    <xf numFmtId="0" fontId="13" fillId="0" borderId="0" xfId="0" applyFont="1"/>
    <xf numFmtId="0" fontId="15" fillId="0" borderId="0" xfId="4" applyFont="1" applyFill="1" applyBorder="1" applyAlignment="1">
      <alignment horizontal="left" vertical="center"/>
    </xf>
    <xf numFmtId="0" fontId="10" fillId="0" borderId="0" xfId="2" applyFont="1" applyFill="1" applyBorder="1">
      <alignment vertical="center"/>
    </xf>
    <xf numFmtId="0" fontId="0" fillId="0" borderId="1" xfId="0" applyFont="1" applyBorder="1" applyAlignment="1">
      <alignment horizontal="center"/>
    </xf>
    <xf numFmtId="0" fontId="16" fillId="0" borderId="1" xfId="3" applyFont="1" applyFill="1" applyBorder="1" applyAlignment="1" applyProtection="1">
      <alignment horizontal="center" vertical="center"/>
    </xf>
    <xf numFmtId="0" fontId="16"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6" fillId="0" borderId="1" xfId="3" applyFont="1" applyFill="1" applyBorder="1" applyAlignment="1">
      <alignment horizontal="center" vertical="center" wrapText="1"/>
    </xf>
    <xf numFmtId="3" fontId="16" fillId="0" borderId="1" xfId="5" applyFont="1" applyFill="1" applyBorder="1" applyAlignment="1">
      <alignment horizontal="left" vertical="center" wrapText="1"/>
      <protection locked="0"/>
    </xf>
    <xf numFmtId="0" fontId="17" fillId="0" borderId="1" xfId="0" applyFont="1" applyBorder="1" applyAlignment="1">
      <alignment horizontal="center" vertical="center" wrapText="1"/>
    </xf>
    <xf numFmtId="0" fontId="0" fillId="0" borderId="1" xfId="0" applyFont="1" applyBorder="1"/>
    <xf numFmtId="0" fontId="0" fillId="0" borderId="0" xfId="0" applyFont="1" applyBorder="1"/>
    <xf numFmtId="0" fontId="0" fillId="0" borderId="1" xfId="0" applyFont="1" applyBorder="1" applyAlignment="1">
      <alignment horizontal="center" vertical="center" wrapText="1"/>
    </xf>
    <xf numFmtId="0" fontId="13" fillId="2" borderId="1" xfId="0" applyFont="1" applyFill="1" applyBorder="1" applyAlignment="1">
      <alignment vertical="center" wrapText="1"/>
    </xf>
    <xf numFmtId="0" fontId="17" fillId="0" borderId="1" xfId="0" applyFont="1" applyBorder="1" applyAlignment="1">
      <alignment vertical="center" wrapText="1"/>
    </xf>
    <xf numFmtId="0" fontId="20"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0" xfId="0" applyFont="1" applyBorder="1" applyAlignment="1">
      <alignment vertical="center" wrapText="1"/>
    </xf>
    <xf numFmtId="0" fontId="19" fillId="0" borderId="4"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21" fillId="0" borderId="0" xfId="0" applyFont="1"/>
    <xf numFmtId="0" fontId="2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25" fillId="0" borderId="0" xfId="0" applyFont="1"/>
    <xf numFmtId="0" fontId="16" fillId="0" borderId="0" xfId="0" applyFont="1"/>
    <xf numFmtId="0" fontId="16" fillId="0" borderId="1" xfId="0" applyFont="1" applyBorder="1" applyAlignment="1">
      <alignment horizontal="left" vertical="center" wrapText="1" indent="1"/>
    </xf>
    <xf numFmtId="0" fontId="22" fillId="0" borderId="0" xfId="0" applyFont="1"/>
    <xf numFmtId="0" fontId="16" fillId="5"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16" fillId="0" borderId="1"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horizontal="justify" vertical="center" wrapText="1"/>
    </xf>
    <xf numFmtId="0" fontId="26" fillId="0" borderId="0" xfId="0" applyFont="1" applyFill="1"/>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8"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Border="1"/>
    <xf numFmtId="0" fontId="28" fillId="0" borderId="0" xfId="0" applyFont="1" applyFill="1"/>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xf>
    <xf numFmtId="0" fontId="25" fillId="0" borderId="1" xfId="0" applyFont="1" applyFill="1" applyBorder="1" applyAlignment="1">
      <alignment vertical="center"/>
    </xf>
    <xf numFmtId="0" fontId="25"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0" fillId="0" borderId="0" xfId="0" applyFill="1" applyAlignment="1">
      <alignment vertical="center"/>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vertical="center"/>
    </xf>
    <xf numFmtId="0" fontId="31" fillId="0" borderId="1" xfId="0" applyFont="1" applyFill="1" applyBorder="1" applyAlignment="1">
      <alignment vertical="center" wrapText="1"/>
    </xf>
    <xf numFmtId="0" fontId="25" fillId="0" borderId="1" xfId="0" applyFont="1" applyFill="1" applyBorder="1" applyAlignment="1">
      <alignment horizontal="justify" vertical="center" wrapText="1"/>
    </xf>
    <xf numFmtId="0" fontId="21" fillId="0" borderId="0" xfId="0" applyFont="1" applyFill="1" applyAlignment="1">
      <alignment wrapText="1"/>
    </xf>
    <xf numFmtId="0" fontId="31" fillId="0" borderId="1" xfId="0" applyFont="1" applyFill="1" applyBorder="1" applyAlignment="1">
      <alignment horizontal="justify" vertical="center" wrapText="1"/>
    </xf>
    <xf numFmtId="0" fontId="21" fillId="0" borderId="0" xfId="0" applyFont="1" applyFill="1"/>
    <xf numFmtId="0" fontId="16" fillId="0" borderId="0" xfId="0" applyFont="1" applyFill="1"/>
    <xf numFmtId="0" fontId="25" fillId="0" borderId="1" xfId="0" applyFont="1" applyFill="1" applyBorder="1" applyAlignment="1">
      <alignment horizontal="left" vertical="center" wrapText="1" indent="1"/>
    </xf>
    <xf numFmtId="0" fontId="35" fillId="0" borderId="0" xfId="0" applyFont="1" applyFill="1" applyAlignment="1">
      <alignment vertical="center"/>
    </xf>
    <xf numFmtId="0" fontId="36" fillId="0" borderId="0" xfId="0" applyFont="1" applyFill="1" applyAlignment="1">
      <alignment vertical="center"/>
    </xf>
    <xf numFmtId="0" fontId="37" fillId="0" borderId="0" xfId="0" applyFont="1" applyAlignment="1">
      <alignment vertical="center"/>
    </xf>
    <xf numFmtId="0" fontId="38" fillId="0" borderId="16" xfId="0" applyFont="1" applyBorder="1" applyAlignment="1">
      <alignment vertical="center"/>
    </xf>
    <xf numFmtId="0" fontId="17" fillId="0" borderId="0" xfId="0" applyFont="1" applyBorder="1" applyAlignment="1">
      <alignment vertical="center" wrapText="1"/>
    </xf>
    <xf numFmtId="0" fontId="20" fillId="0" borderId="0" xfId="0" applyFont="1" applyBorder="1" applyAlignment="1">
      <alignment vertical="center" wrapText="1"/>
    </xf>
    <xf numFmtId="0" fontId="20" fillId="0" borderId="1" xfId="0" applyFont="1" applyBorder="1" applyAlignment="1">
      <alignment horizontal="center" vertical="center" wrapText="1"/>
    </xf>
    <xf numFmtId="0" fontId="0" fillId="0" borderId="1" xfId="0" applyFont="1" applyBorder="1" applyAlignment="1">
      <alignment vertical="center"/>
    </xf>
    <xf numFmtId="0" fontId="17" fillId="0" borderId="1" xfId="0" applyFont="1" applyFill="1" applyBorder="1" applyAlignment="1">
      <alignment vertical="center" wrapText="1"/>
    </xf>
    <xf numFmtId="0" fontId="17" fillId="0" borderId="1" xfId="0" applyFont="1" applyBorder="1" applyAlignment="1">
      <alignment horizontal="left" vertical="center" wrapText="1" indent="1"/>
    </xf>
    <xf numFmtId="0" fontId="20" fillId="0" borderId="1" xfId="0" applyFont="1" applyBorder="1" applyAlignment="1">
      <alignment vertical="center" wrapText="1"/>
    </xf>
    <xf numFmtId="0" fontId="17" fillId="0" borderId="1" xfId="0" applyFont="1" applyFill="1" applyBorder="1" applyAlignment="1">
      <alignment horizontal="center" vertical="center" wrapText="1"/>
    </xf>
    <xf numFmtId="0" fontId="20" fillId="8" borderId="7" xfId="0" applyFont="1" applyFill="1" applyBorder="1" applyAlignment="1">
      <alignment vertical="center" wrapText="1"/>
    </xf>
    <xf numFmtId="0" fontId="20" fillId="8" borderId="8" xfId="0" applyFont="1" applyFill="1" applyBorder="1" applyAlignment="1">
      <alignment vertical="center" wrapText="1"/>
    </xf>
    <xf numFmtId="0" fontId="20" fillId="8" borderId="1" xfId="0" applyFont="1" applyFill="1" applyBorder="1" applyAlignment="1">
      <alignment vertical="center" wrapText="1"/>
    </xf>
    <xf numFmtId="0" fontId="20" fillId="8" borderId="1" xfId="0" applyFont="1" applyFill="1" applyBorder="1" applyAlignment="1">
      <alignment horizontal="center" vertical="center" wrapText="1"/>
    </xf>
    <xf numFmtId="0" fontId="29" fillId="0" borderId="0" xfId="0" applyFont="1" applyBorder="1" applyAlignment="1">
      <alignment vertical="center"/>
    </xf>
    <xf numFmtId="0" fontId="0" fillId="0" borderId="0" xfId="0" applyFill="1" applyBorder="1"/>
    <xf numFmtId="0" fontId="16" fillId="0" borderId="1" xfId="0" applyFont="1" applyFill="1" applyBorder="1" applyAlignment="1">
      <alignment horizontal="center" vertical="center"/>
    </xf>
    <xf numFmtId="0" fontId="0" fillId="0" borderId="0" xfId="0" applyFont="1" applyFill="1" applyBorder="1"/>
    <xf numFmtId="0" fontId="40" fillId="0" borderId="0" xfId="0" applyFont="1" applyFill="1" applyBorder="1" applyAlignment="1">
      <alignment vertical="center" wrapText="1"/>
    </xf>
    <xf numFmtId="0" fontId="17" fillId="0" borderId="1" xfId="0" applyFont="1" applyFill="1" applyBorder="1" applyAlignment="1">
      <alignment vertical="center"/>
    </xf>
    <xf numFmtId="0" fontId="39" fillId="0" borderId="1" xfId="0" applyFont="1" applyFill="1" applyBorder="1" applyAlignment="1">
      <alignment vertical="center"/>
    </xf>
    <xf numFmtId="0" fontId="39" fillId="0" borderId="1" xfId="0" applyFont="1" applyFill="1" applyBorder="1" applyAlignment="1">
      <alignment horizontal="center" vertical="center" wrapText="1"/>
    </xf>
    <xf numFmtId="0" fontId="16" fillId="0" borderId="1" xfId="0" applyFont="1" applyFill="1" applyBorder="1" applyAlignment="1">
      <alignment vertical="center"/>
    </xf>
    <xf numFmtId="0" fontId="35" fillId="0" borderId="0" xfId="0" applyFont="1" applyAlignment="1">
      <alignment vertical="center"/>
    </xf>
    <xf numFmtId="0" fontId="0" fillId="0" borderId="0" xfId="0" applyFont="1" applyAlignment="1">
      <alignment horizontal="center"/>
    </xf>
    <xf numFmtId="0" fontId="16" fillId="0" borderId="1" xfId="0" applyFont="1" applyBorder="1" applyAlignment="1">
      <alignment horizontal="center" vertical="center"/>
    </xf>
    <xf numFmtId="0" fontId="16" fillId="0" borderId="1" xfId="0" applyFont="1" applyFill="1" applyBorder="1"/>
    <xf numFmtId="0" fontId="28" fillId="0" borderId="0" xfId="0" applyFont="1" applyAlignment="1">
      <alignment vertical="center"/>
    </xf>
    <xf numFmtId="0" fontId="41" fillId="0" borderId="0" xfId="0" applyFont="1" applyAlignment="1">
      <alignment vertical="center"/>
    </xf>
    <xf numFmtId="0" fontId="41"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1" xfId="0" applyFont="1" applyFill="1" applyBorder="1" applyAlignment="1">
      <alignment horizontal="justify" vertical="center" wrapText="1"/>
    </xf>
    <xf numFmtId="0" fontId="36" fillId="0" borderId="0" xfId="0" applyFont="1" applyAlignment="1">
      <alignment vertical="center"/>
    </xf>
    <xf numFmtId="0" fontId="0" fillId="0" borderId="1" xfId="0" applyBorder="1" applyAlignment="1">
      <alignment horizontal="center" vertical="center"/>
    </xf>
    <xf numFmtId="0" fontId="16" fillId="0" borderId="1" xfId="0" applyFont="1" applyBorder="1" applyAlignment="1">
      <alignment wrapText="1"/>
    </xf>
    <xf numFmtId="0" fontId="0" fillId="0" borderId="1" xfId="0" applyBorder="1"/>
    <xf numFmtId="0" fontId="0" fillId="0" borderId="0" xfId="0" applyFill="1" applyBorder="1" applyAlignment="1">
      <alignment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47" fillId="11" borderId="21" xfId="12" applyFont="1" applyFill="1" applyBorder="1" applyAlignment="1">
      <alignment horizontal="center" vertical="center" wrapText="1"/>
    </xf>
    <xf numFmtId="0" fontId="49" fillId="0" borderId="0" xfId="12" applyFont="1"/>
    <xf numFmtId="49" fontId="50" fillId="11" borderId="21" xfId="12" applyNumberFormat="1" applyFont="1" applyFill="1" applyBorder="1" applyAlignment="1">
      <alignment horizontal="left" vertical="center"/>
    </xf>
    <xf numFmtId="49" fontId="50" fillId="11" borderId="23" xfId="12" applyNumberFormat="1" applyFont="1" applyFill="1" applyBorder="1" applyAlignment="1">
      <alignment horizontal="left" vertical="center"/>
    </xf>
    <xf numFmtId="49" fontId="50" fillId="0" borderId="0" xfId="12" applyNumberFormat="1" applyFont="1" applyFill="1" applyBorder="1" applyAlignment="1">
      <alignment vertical="center"/>
    </xf>
    <xf numFmtId="0" fontId="51" fillId="0" borderId="0" xfId="12" applyFont="1" applyBorder="1"/>
    <xf numFmtId="0" fontId="51" fillId="0" borderId="0" xfId="12" applyFont="1"/>
    <xf numFmtId="0" fontId="51" fillId="12" borderId="23" xfId="12" applyFont="1" applyFill="1" applyBorder="1" applyAlignment="1"/>
    <xf numFmtId="0" fontId="51" fillId="12" borderId="25" xfId="12" applyFont="1" applyFill="1" applyBorder="1" applyAlignment="1">
      <alignment horizontal="center" vertical="center"/>
    </xf>
    <xf numFmtId="0" fontId="51" fillId="12" borderId="26" xfId="12" applyFont="1" applyFill="1" applyBorder="1" applyAlignment="1">
      <alignment horizontal="center" vertical="center"/>
    </xf>
    <xf numFmtId="0" fontId="51" fillId="12" borderId="17" xfId="12" applyFont="1" applyFill="1" applyBorder="1" applyAlignment="1">
      <alignment horizontal="center" vertical="center"/>
    </xf>
    <xf numFmtId="0" fontId="51" fillId="12" borderId="21" xfId="12" applyFont="1" applyFill="1" applyBorder="1" applyAlignment="1">
      <alignment horizontal="center" vertical="center"/>
    </xf>
    <xf numFmtId="0" fontId="51" fillId="12" borderId="17" xfId="12" applyFont="1" applyFill="1" applyBorder="1" applyAlignment="1"/>
    <xf numFmtId="0" fontId="51" fillId="12" borderId="21" xfId="12" applyFont="1" applyFill="1" applyBorder="1" applyAlignment="1"/>
    <xf numFmtId="0" fontId="51" fillId="12" borderId="27" xfId="12" applyFont="1" applyFill="1" applyBorder="1" applyAlignment="1">
      <alignment horizontal="center" vertical="center"/>
    </xf>
    <xf numFmtId="0" fontId="52" fillId="12" borderId="0" xfId="12" applyFont="1" applyFill="1" applyBorder="1" applyAlignment="1">
      <alignment horizontal="center" vertical="center" wrapText="1"/>
    </xf>
    <xf numFmtId="0" fontId="56" fillId="0" borderId="0" xfId="12" applyFont="1" applyBorder="1" applyAlignment="1">
      <alignment vertical="center"/>
    </xf>
    <xf numFmtId="0" fontId="56" fillId="0" borderId="0" xfId="12" applyFont="1" applyFill="1" applyBorder="1" applyAlignment="1">
      <alignment vertical="center"/>
    </xf>
    <xf numFmtId="0" fontId="51" fillId="0" borderId="0" xfId="12" applyFont="1" applyFill="1" applyBorder="1"/>
    <xf numFmtId="0" fontId="51" fillId="0" borderId="0" xfId="12" applyFont="1" applyFill="1"/>
    <xf numFmtId="0" fontId="51" fillId="0" borderId="0" xfId="12" applyFont="1" applyBorder="1" applyAlignment="1">
      <alignment wrapText="1"/>
    </xf>
    <xf numFmtId="0" fontId="51" fillId="0" borderId="0" xfId="12" applyFont="1" applyAlignment="1">
      <alignment wrapText="1"/>
    </xf>
    <xf numFmtId="0" fontId="0" fillId="0" borderId="0" xfId="0" applyAlignment="1">
      <alignment wrapText="1"/>
    </xf>
    <xf numFmtId="0" fontId="13"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ill="1" applyAlignment="1">
      <alignment horizontal="center" vertical="center"/>
    </xf>
    <xf numFmtId="0" fontId="16" fillId="3" borderId="1" xfId="3" quotePrefix="1" applyFont="1" applyFill="1" applyBorder="1" applyAlignment="1">
      <alignment horizontal="left" vertical="center"/>
    </xf>
    <xf numFmtId="0" fontId="16" fillId="9" borderId="1" xfId="3" applyFont="1" applyFill="1" applyBorder="1" applyAlignment="1">
      <alignment horizontal="center" vertical="center" wrapText="1"/>
    </xf>
    <xf numFmtId="0" fontId="16" fillId="0" borderId="1" xfId="3" applyFont="1" applyFill="1" applyBorder="1" applyAlignment="1">
      <alignment horizontal="left" vertical="center" wrapText="1"/>
    </xf>
    <xf numFmtId="0" fontId="16" fillId="9" borderId="1" xfId="3" quotePrefix="1" applyFont="1" applyFill="1" applyBorder="1" applyAlignment="1">
      <alignment horizontal="left" vertical="center"/>
    </xf>
    <xf numFmtId="0" fontId="0" fillId="0" borderId="0" xfId="0" applyBorder="1" applyAlignment="1">
      <alignment horizontal="center" vertical="center"/>
    </xf>
    <xf numFmtId="0" fontId="16" fillId="0" borderId="0" xfId="0" applyFont="1" applyAlignment="1"/>
    <xf numFmtId="0" fontId="16" fillId="10" borderId="3" xfId="0" applyFont="1" applyFill="1" applyBorder="1" applyAlignment="1"/>
    <xf numFmtId="0" fontId="57" fillId="0" borderId="0" xfId="0" applyFont="1" applyBorder="1" applyAlignment="1">
      <alignment horizontal="center" vertical="center"/>
    </xf>
    <xf numFmtId="0" fontId="57" fillId="0" borderId="5" xfId="0" applyFont="1" applyBorder="1" applyAlignment="1">
      <alignment horizontal="center" vertical="center"/>
    </xf>
    <xf numFmtId="0" fontId="16" fillId="0" borderId="3" xfId="0" applyFont="1" applyBorder="1" applyAlignment="1">
      <alignment horizontal="center" vertical="center"/>
    </xf>
    <xf numFmtId="0" fontId="57" fillId="0" borderId="0" xfId="0" applyFont="1" applyAlignment="1">
      <alignment horizontal="center" vertical="center"/>
    </xf>
    <xf numFmtId="0" fontId="26" fillId="0" borderId="0" xfId="0" applyFont="1"/>
    <xf numFmtId="0" fontId="16" fillId="0" borderId="1" xfId="0" applyFont="1" applyBorder="1" applyAlignment="1">
      <alignment horizontal="center"/>
    </xf>
    <xf numFmtId="0" fontId="58" fillId="0" borderId="0" xfId="0" applyFont="1"/>
    <xf numFmtId="0" fontId="16" fillId="0" borderId="1" xfId="0" applyFont="1" applyBorder="1"/>
    <xf numFmtId="0" fontId="16" fillId="0" borderId="1" xfId="0" applyFont="1" applyBorder="1" applyAlignment="1">
      <alignment horizontal="left" indent="2"/>
    </xf>
    <xf numFmtId="0" fontId="16" fillId="6" borderId="1" xfId="0" applyFont="1" applyFill="1" applyBorder="1"/>
    <xf numFmtId="0" fontId="16" fillId="0" borderId="1" xfId="0" applyFont="1" applyFill="1" applyBorder="1" applyAlignment="1">
      <alignment horizontal="left" wrapText="1" indent="2"/>
    </xf>
    <xf numFmtId="0" fontId="16" fillId="0" borderId="1" xfId="0" applyFont="1" applyFill="1" applyBorder="1" applyAlignment="1">
      <alignment horizontal="left" indent="2"/>
    </xf>
    <xf numFmtId="0" fontId="16" fillId="0" borderId="1" xfId="0" applyFont="1" applyFill="1" applyBorder="1" applyAlignment="1">
      <alignment horizontal="left" indent="4"/>
    </xf>
    <xf numFmtId="0" fontId="16" fillId="0" borderId="3" xfId="0" applyFont="1" applyBorder="1"/>
    <xf numFmtId="0" fontId="16" fillId="0" borderId="8" xfId="0" applyFont="1" applyBorder="1"/>
    <xf numFmtId="0" fontId="59" fillId="0" borderId="0" xfId="0" applyFont="1"/>
    <xf numFmtId="0" fontId="59" fillId="0" borderId="1" xfId="0" applyFont="1" applyBorder="1"/>
    <xf numFmtId="0" fontId="16" fillId="0" borderId="1" xfId="0" applyFont="1" applyBorder="1" applyAlignment="1">
      <alignment horizontal="left" wrapText="1" indent="2"/>
    </xf>
    <xf numFmtId="0" fontId="16" fillId="0" borderId="0" xfId="0" applyFont="1" applyAlignment="1">
      <alignment wrapText="1"/>
    </xf>
    <xf numFmtId="0" fontId="16" fillId="0" borderId="1" xfId="0" applyFont="1" applyBorder="1" applyAlignment="1">
      <alignment horizontal="left" wrapText="1"/>
    </xf>
    <xf numFmtId="0" fontId="16" fillId="0" borderId="1" xfId="0" applyFont="1" applyBorder="1" applyAlignment="1">
      <alignment horizontal="left" vertical="center" wrapText="1"/>
    </xf>
    <xf numFmtId="0" fontId="16" fillId="0" borderId="0" xfId="0" applyFont="1" applyAlignment="1">
      <alignment horizontal="center"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Border="1" applyAlignment="1">
      <alignment vertical="top" wrapText="1"/>
    </xf>
    <xf numFmtId="0" fontId="59" fillId="0" borderId="0" xfId="0" applyFont="1" applyBorder="1" applyAlignment="1">
      <alignment horizontal="left" wrapText="1"/>
    </xf>
    <xf numFmtId="0" fontId="16" fillId="0" borderId="0" xfId="0" applyFont="1" applyBorder="1" applyAlignment="1">
      <alignment horizontal="left" wrapText="1"/>
    </xf>
    <xf numFmtId="0" fontId="59" fillId="0" borderId="0" xfId="0" applyFont="1" applyBorder="1"/>
    <xf numFmtId="0" fontId="16" fillId="0" borderId="1" xfId="0" applyFont="1" applyFill="1" applyBorder="1" applyAlignment="1">
      <alignment horizontal="center" wrapText="1"/>
    </xf>
    <xf numFmtId="0" fontId="9" fillId="0" borderId="0" xfId="2" applyFont="1" applyFill="1" applyBorder="1">
      <alignment vertical="center"/>
    </xf>
    <xf numFmtId="0" fontId="9" fillId="0" borderId="0" xfId="2" applyFont="1" applyFill="1">
      <alignment vertical="center"/>
    </xf>
    <xf numFmtId="0" fontId="29" fillId="0" borderId="0" xfId="4" applyFont="1" applyFill="1" applyBorder="1" applyAlignment="1">
      <alignment horizontal="left" vertical="center" indent="1"/>
    </xf>
    <xf numFmtId="0" fontId="16" fillId="0" borderId="1" xfId="2" applyFont="1" applyFill="1" applyBorder="1" applyAlignment="1">
      <alignment horizontal="center" vertical="center"/>
    </xf>
    <xf numFmtId="0" fontId="16" fillId="0" borderId="1" xfId="2" applyFont="1" applyFill="1" applyBorder="1" applyAlignment="1">
      <alignment horizontal="left" vertical="center" wrapText="1"/>
    </xf>
    <xf numFmtId="0" fontId="16" fillId="0" borderId="0" xfId="0" applyFont="1" applyFill="1" applyAlignment="1">
      <alignment vertical="top"/>
    </xf>
    <xf numFmtId="0" fontId="61" fillId="0" borderId="0" xfId="0" applyFont="1" applyFill="1" applyAlignment="1">
      <alignment vertical="top"/>
    </xf>
    <xf numFmtId="0" fontId="0" fillId="0" borderId="0" xfId="0" applyFill="1" applyAlignment="1">
      <alignment vertical="top"/>
    </xf>
    <xf numFmtId="0" fontId="13" fillId="6" borderId="1" xfId="0" applyFont="1" applyFill="1" applyBorder="1" applyAlignment="1">
      <alignment horizontal="center"/>
    </xf>
    <xf numFmtId="0" fontId="0" fillId="0" borderId="0" xfId="0" applyAlignment="1">
      <alignment vertical="center" wrapText="1"/>
    </xf>
    <xf numFmtId="0" fontId="46" fillId="0" borderId="0" xfId="0" applyFont="1" applyAlignment="1">
      <alignment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9" fillId="0" borderId="1" xfId="2" applyFont="1" applyFill="1" applyBorder="1" applyAlignment="1">
      <alignment horizontal="center" vertical="center"/>
    </xf>
    <xf numFmtId="0" fontId="13" fillId="0" borderId="0" xfId="0" applyFont="1" applyBorder="1" applyAlignment="1">
      <alignment horizontal="center" vertical="center" wrapText="1"/>
    </xf>
    <xf numFmtId="0" fontId="16" fillId="0" borderId="1" xfId="2" applyFont="1" applyFill="1" applyBorder="1" applyAlignment="1">
      <alignment horizontal="center" vertical="center" wrapText="1"/>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0" fillId="0" borderId="21" xfId="0" applyBorder="1" applyAlignment="1">
      <alignment wrapText="1"/>
    </xf>
    <xf numFmtId="0" fontId="54" fillId="14" borderId="0" xfId="13" applyFont="1" applyFill="1" applyBorder="1" applyAlignment="1" applyProtection="1">
      <alignment vertical="center" wrapText="1"/>
    </xf>
    <xf numFmtId="0" fontId="66" fillId="15" borderId="0" xfId="13" applyFont="1" applyFill="1" applyBorder="1" applyAlignment="1" applyProtection="1">
      <alignment vertical="center" wrapText="1"/>
    </xf>
    <xf numFmtId="0" fontId="55" fillId="16" borderId="0" xfId="13" applyFont="1" applyFill="1" applyBorder="1" applyAlignment="1" applyProtection="1">
      <alignment vertical="center" wrapText="1"/>
    </xf>
    <xf numFmtId="0" fontId="54" fillId="13" borderId="0" xfId="13" applyFont="1" applyFill="1" applyBorder="1" applyAlignment="1" applyProtection="1"/>
    <xf numFmtId="0" fontId="60" fillId="0" borderId="0" xfId="13" applyFont="1" applyFill="1" applyBorder="1" applyAlignment="1" applyProtection="1">
      <alignment vertical="center" wrapText="1"/>
    </xf>
    <xf numFmtId="49" fontId="67" fillId="0" borderId="22" xfId="13" applyNumberFormat="1" applyFont="1" applyFill="1" applyBorder="1" applyAlignment="1" applyProtection="1">
      <alignment vertical="center" wrapText="1"/>
    </xf>
    <xf numFmtId="49" fontId="67" fillId="0" borderId="0" xfId="13" applyNumberFormat="1" applyFont="1" applyFill="1" applyBorder="1" applyAlignment="1" applyProtection="1">
      <alignment vertical="center" wrapText="1"/>
    </xf>
    <xf numFmtId="0" fontId="60" fillId="0" borderId="0" xfId="13" applyFont="1" applyBorder="1" applyAlignment="1" applyProtection="1">
      <alignment wrapText="1"/>
    </xf>
    <xf numFmtId="0" fontId="68" fillId="0" borderId="0" xfId="13" applyFont="1" applyFill="1" applyBorder="1" applyAlignment="1" applyProtection="1">
      <alignment vertical="center" wrapText="1"/>
    </xf>
    <xf numFmtId="0" fontId="69" fillId="0" borderId="0" xfId="13" applyFont="1" applyFill="1" applyBorder="1" applyAlignment="1" applyProtection="1">
      <alignment vertical="center" wrapText="1"/>
    </xf>
    <xf numFmtId="0" fontId="3" fillId="0" borderId="0" xfId="12" applyFont="1" applyAlignment="1">
      <alignment wrapText="1"/>
    </xf>
    <xf numFmtId="0" fontId="71" fillId="0" borderId="0" xfId="13" applyFont="1" applyFill="1" applyBorder="1" applyAlignment="1" applyProtection="1">
      <alignment vertical="center" wrapText="1"/>
    </xf>
    <xf numFmtId="0" fontId="54" fillId="0" borderId="0" xfId="13" applyFont="1" applyFill="1" applyBorder="1" applyAlignment="1" applyProtection="1"/>
    <xf numFmtId="0" fontId="62" fillId="0" borderId="0" xfId="0" applyFont="1" applyAlignment="1">
      <alignment vertical="top"/>
    </xf>
    <xf numFmtId="0" fontId="3" fillId="12" borderId="20" xfId="12" applyFont="1" applyFill="1" applyBorder="1" applyAlignment="1"/>
    <xf numFmtId="0" fontId="3" fillId="12" borderId="17" xfId="12" applyFont="1" applyFill="1" applyBorder="1" applyAlignment="1"/>
    <xf numFmtId="0" fontId="75" fillId="12" borderId="0" xfId="13" applyFont="1" applyFill="1" applyBorder="1" applyAlignment="1" applyProtection="1">
      <alignment horizontal="left" vertical="center" wrapText="1"/>
    </xf>
    <xf numFmtId="0" fontId="62" fillId="0" borderId="18" xfId="12" applyFont="1" applyBorder="1" applyAlignment="1">
      <alignment horizontal="center" vertical="center" wrapText="1"/>
    </xf>
    <xf numFmtId="0" fontId="62" fillId="0" borderId="21" xfId="12" applyFont="1" applyFill="1" applyBorder="1" applyAlignment="1">
      <alignment horizontal="center" vertical="center" wrapText="1"/>
    </xf>
    <xf numFmtId="0" fontId="62" fillId="0" borderId="18" xfId="12" applyFont="1" applyFill="1" applyBorder="1" applyAlignment="1">
      <alignment horizontal="center" vertical="center" wrapText="1"/>
    </xf>
    <xf numFmtId="0" fontId="69" fillId="0" borderId="18" xfId="12" applyFont="1" applyFill="1" applyBorder="1" applyAlignment="1">
      <alignment horizontal="center" vertical="center" wrapText="1"/>
    </xf>
    <xf numFmtId="0" fontId="62" fillId="6" borderId="19" xfId="12" applyFont="1" applyFill="1" applyBorder="1" applyAlignment="1">
      <alignment horizontal="center" vertical="center" wrapText="1"/>
    </xf>
    <xf numFmtId="49" fontId="69" fillId="0" borderId="24" xfId="12" applyNumberFormat="1" applyFont="1" applyFill="1" applyBorder="1" applyAlignment="1">
      <alignment horizontal="center" vertical="center" wrapText="1"/>
    </xf>
    <xf numFmtId="49" fontId="77" fillId="0" borderId="22" xfId="6" applyNumberFormat="1" applyFont="1" applyFill="1" applyBorder="1" applyAlignment="1" applyProtection="1">
      <alignment vertical="center" wrapText="1"/>
    </xf>
    <xf numFmtId="49" fontId="77" fillId="13" borderId="22" xfId="6" applyNumberFormat="1" applyFont="1" applyFill="1" applyBorder="1" applyAlignment="1" applyProtection="1">
      <alignment vertical="center" wrapText="1"/>
    </xf>
    <xf numFmtId="49" fontId="69" fillId="0" borderId="0" xfId="12" applyNumberFormat="1" applyFont="1" applyFill="1" applyBorder="1" applyAlignment="1">
      <alignment horizontal="center" vertical="center" wrapText="1"/>
    </xf>
    <xf numFmtId="49" fontId="77" fillId="0" borderId="0" xfId="6" applyNumberFormat="1" applyFont="1" applyFill="1" applyBorder="1" applyAlignment="1" applyProtection="1">
      <alignment vertical="center" wrapText="1"/>
    </xf>
    <xf numFmtId="0" fontId="62" fillId="12" borderId="22" xfId="12" applyFont="1" applyFill="1" applyBorder="1" applyAlignment="1">
      <alignment horizontal="center" vertical="center" wrapText="1"/>
    </xf>
    <xf numFmtId="0" fontId="79" fillId="12" borderId="0" xfId="13" applyFont="1" applyFill="1" applyBorder="1" applyAlignment="1" applyProtection="1">
      <alignment horizontal="center" vertical="center" wrapText="1"/>
    </xf>
    <xf numFmtId="0" fontId="62" fillId="12" borderId="0" xfId="12" applyFont="1" applyFill="1" applyBorder="1" applyAlignment="1">
      <alignment horizontal="center" vertical="center" wrapText="1"/>
    </xf>
    <xf numFmtId="0" fontId="69" fillId="12" borderId="24" xfId="12" applyFont="1" applyFill="1" applyBorder="1" applyAlignment="1">
      <alignment horizontal="center" vertical="center" wrapText="1"/>
    </xf>
    <xf numFmtId="0" fontId="62" fillId="12" borderId="16" xfId="12" applyFont="1" applyFill="1" applyBorder="1" applyAlignment="1">
      <alignment horizontal="center" vertical="center" wrapText="1"/>
    </xf>
    <xf numFmtId="49" fontId="67" fillId="13" borderId="22" xfId="13" applyNumberFormat="1" applyFont="1" applyFill="1" applyBorder="1" applyAlignment="1" applyProtection="1">
      <alignment vertical="center" wrapText="1"/>
    </xf>
    <xf numFmtId="0" fontId="69" fillId="0" borderId="24" xfId="12" applyFont="1" applyFill="1" applyBorder="1" applyAlignment="1">
      <alignment horizontal="center" vertical="center" wrapText="1"/>
    </xf>
    <xf numFmtId="0" fontId="69" fillId="13" borderId="24" xfId="12" applyFont="1" applyFill="1" applyBorder="1" applyAlignment="1">
      <alignment horizontal="center" vertical="center" wrapText="1"/>
    </xf>
    <xf numFmtId="0" fontId="79" fillId="12" borderId="1" xfId="13" applyFont="1" applyFill="1" applyBorder="1" applyAlignment="1" applyProtection="1">
      <alignment horizontal="center" vertical="center" wrapText="1"/>
    </xf>
    <xf numFmtId="49" fontId="73" fillId="11" borderId="17" xfId="12" applyNumberFormat="1" applyFont="1" applyFill="1" applyBorder="1" applyAlignment="1">
      <alignment horizontal="left" vertical="center"/>
    </xf>
    <xf numFmtId="49" fontId="73" fillId="11" borderId="23" xfId="12" applyNumberFormat="1" applyFont="1" applyFill="1" applyBorder="1" applyAlignment="1">
      <alignment horizontal="left" vertical="center"/>
    </xf>
    <xf numFmtId="0" fontId="3" fillId="12" borderId="28" xfId="12" applyFont="1" applyFill="1" applyBorder="1" applyAlignment="1"/>
    <xf numFmtId="0" fontId="79" fillId="12" borderId="14" xfId="13" applyFont="1" applyFill="1" applyBorder="1" applyAlignment="1" applyProtection="1">
      <alignment horizontal="center" vertical="center" wrapText="1"/>
    </xf>
    <xf numFmtId="0" fontId="69" fillId="0" borderId="0" xfId="12" applyFont="1" applyFill="1" applyBorder="1" applyAlignment="1">
      <alignment horizontal="center" vertical="center" wrapText="1"/>
    </xf>
    <xf numFmtId="0" fontId="70" fillId="0" borderId="0" xfId="13" applyFont="1" applyFill="1" applyBorder="1" applyAlignment="1" applyProtection="1">
      <alignment wrapText="1"/>
    </xf>
    <xf numFmtId="0" fontId="70" fillId="0" borderId="0" xfId="12" applyFont="1" applyFill="1" applyBorder="1" applyAlignment="1">
      <alignment horizontal="center" vertical="center"/>
    </xf>
    <xf numFmtId="0" fontId="60" fillId="0" borderId="0" xfId="13" applyFont="1" applyBorder="1" applyAlignment="1" applyProtection="1"/>
    <xf numFmtId="0" fontId="3" fillId="0" borderId="0" xfId="12" applyFont="1" applyBorder="1" applyAlignment="1">
      <alignment wrapText="1"/>
    </xf>
    <xf numFmtId="0" fontId="3" fillId="0" borderId="0" xfId="12" applyFont="1" applyBorder="1"/>
    <xf numFmtId="0" fontId="23" fillId="0" borderId="0" xfId="6" applyFill="1" applyBorder="1" applyAlignment="1" applyProtection="1">
      <alignment vertical="center" wrapText="1"/>
    </xf>
    <xf numFmtId="0" fontId="78" fillId="0" borderId="0" xfId="3" applyFont="1" applyFill="1" applyBorder="1" applyAlignment="1">
      <alignment vertical="center" wrapText="1"/>
    </xf>
    <xf numFmtId="0" fontId="60" fillId="0" borderId="0" xfId="13" applyFont="1" applyFill="1" applyBorder="1" applyAlignment="1" applyProtection="1">
      <alignment horizontal="left" vertical="center" wrapText="1"/>
    </xf>
    <xf numFmtId="0" fontId="12" fillId="0" borderId="0" xfId="0" applyFont="1" applyAlignment="1">
      <alignment wrapText="1"/>
    </xf>
    <xf numFmtId="0" fontId="12" fillId="0" borderId="0" xfId="0" applyFont="1" applyFill="1" applyAlignment="1">
      <alignment wrapText="1"/>
    </xf>
    <xf numFmtId="0" fontId="62" fillId="9" borderId="1" xfId="0" applyFont="1" applyFill="1" applyBorder="1" applyAlignment="1">
      <alignment horizontal="left" vertical="center" wrapText="1"/>
    </xf>
    <xf numFmtId="0" fontId="62" fillId="0" borderId="1" xfId="0" applyFont="1" applyBorder="1" applyAlignment="1">
      <alignment horizontal="center" vertical="center"/>
    </xf>
    <xf numFmtId="0" fontId="62" fillId="0" borderId="13" xfId="0" applyFont="1" applyBorder="1" applyAlignment="1">
      <alignment horizontal="center" vertical="center"/>
    </xf>
    <xf numFmtId="0" fontId="29" fillId="0" borderId="0" xfId="0" applyFont="1" applyAlignment="1">
      <alignment horizontal="left"/>
    </xf>
    <xf numFmtId="0" fontId="81" fillId="0" borderId="0" xfId="0" applyFont="1" applyAlignment="1">
      <alignment horizontal="left"/>
    </xf>
    <xf numFmtId="0" fontId="29" fillId="0" borderId="0" xfId="0" applyFont="1"/>
    <xf numFmtId="0" fontId="2" fillId="0" borderId="1" xfId="0" applyFont="1" applyBorder="1" applyAlignment="1">
      <alignment horizontal="center"/>
    </xf>
    <xf numFmtId="0" fontId="82" fillId="0" borderId="1" xfId="14" applyFont="1" applyFill="1" applyBorder="1" applyAlignment="1">
      <alignment wrapText="1"/>
    </xf>
    <xf numFmtId="0" fontId="29" fillId="0" borderId="0" xfId="0" applyFont="1" applyAlignment="1">
      <alignment vertical="center"/>
    </xf>
    <xf numFmtId="0" fontId="85" fillId="0" borderId="0" xfId="6" applyFont="1" applyFill="1" applyBorder="1" applyAlignment="1" applyProtection="1">
      <alignment vertical="center" wrapText="1"/>
    </xf>
    <xf numFmtId="0" fontId="60" fillId="0" borderId="0" xfId="13" applyFont="1" applyFill="1" applyBorder="1" applyAlignment="1" applyProtection="1">
      <alignment vertical="top" wrapText="1"/>
    </xf>
    <xf numFmtId="14" fontId="3" fillId="12" borderId="23" xfId="12" applyNumberFormat="1" applyFont="1" applyFill="1" applyBorder="1" applyAlignment="1"/>
    <xf numFmtId="14" fontId="3" fillId="12" borderId="21" xfId="12" applyNumberFormat="1" applyFont="1" applyFill="1" applyBorder="1" applyAlignment="1"/>
    <xf numFmtId="0" fontId="0" fillId="0" borderId="1" xfId="0"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49" fontId="86" fillId="0" borderId="0" xfId="12" applyNumberFormat="1" applyFont="1" applyFill="1" applyBorder="1" applyAlignment="1">
      <alignment vertical="center"/>
    </xf>
    <xf numFmtId="0" fontId="16" fillId="0" borderId="1" xfId="0" applyFont="1" applyFill="1" applyBorder="1" applyAlignment="1">
      <alignment horizontal="center" vertical="center" wrapText="1"/>
    </xf>
    <xf numFmtId="0" fontId="17" fillId="0" borderId="1" xfId="0" applyFont="1" applyFill="1" applyBorder="1" applyAlignment="1">
      <alignment vertical="center"/>
    </xf>
    <xf numFmtId="0" fontId="41" fillId="13" borderId="1" xfId="0" applyFont="1" applyFill="1" applyBorder="1" applyAlignment="1">
      <alignment horizontal="justify" vertical="center" wrapText="1"/>
    </xf>
    <xf numFmtId="0" fontId="82" fillId="0" borderId="29" xfId="0" applyFont="1" applyBorder="1" applyAlignment="1">
      <alignment horizontal="center" vertical="center" wrapText="1"/>
    </xf>
    <xf numFmtId="0" fontId="41" fillId="0" borderId="1" xfId="0" applyFont="1" applyFill="1" applyBorder="1" applyAlignment="1">
      <alignment horizontal="justify" vertical="center" wrapText="1"/>
    </xf>
    <xf numFmtId="0" fontId="62" fillId="0" borderId="1" xfId="0" applyFont="1" applyFill="1" applyBorder="1" applyAlignment="1">
      <alignment horizontal="left" vertical="center" wrapText="1"/>
    </xf>
    <xf numFmtId="0" fontId="0" fillId="0" borderId="1" xfId="0" applyFill="1" applyBorder="1" applyAlignment="1">
      <alignment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49" fontId="0" fillId="17" borderId="1" xfId="0" applyNumberFormat="1" applyFill="1" applyBorder="1" applyAlignment="1" applyProtection="1">
      <alignment horizontal="left"/>
      <protection locked="0"/>
    </xf>
    <xf numFmtId="49" fontId="0" fillId="17" borderId="1" xfId="0" applyNumberFormat="1" applyFill="1" applyBorder="1" applyAlignment="1" applyProtection="1">
      <alignment horizontal="right"/>
      <protection locked="0"/>
    </xf>
    <xf numFmtId="49" fontId="62" fillId="17" borderId="1" xfId="0" applyNumberFormat="1" applyFont="1" applyFill="1" applyBorder="1" applyAlignment="1" applyProtection="1">
      <alignment horizontal="right"/>
      <protection locked="0"/>
    </xf>
    <xf numFmtId="0" fontId="55" fillId="0" borderId="0" xfId="12" applyFont="1" applyBorder="1" applyAlignment="1">
      <alignment vertical="center"/>
    </xf>
    <xf numFmtId="0" fontId="87" fillId="0" borderId="30" xfId="0" applyFont="1" applyBorder="1" applyAlignment="1">
      <alignment horizontal="left" vertical="center" indent="1"/>
    </xf>
    <xf numFmtId="0" fontId="87" fillId="0" borderId="31" xfId="0" applyFont="1" applyBorder="1" applyAlignment="1">
      <alignment vertical="center" wrapText="1"/>
    </xf>
    <xf numFmtId="0" fontId="17" fillId="0" borderId="8" xfId="0" applyFont="1" applyFill="1" applyBorder="1" applyAlignment="1">
      <alignment vertical="center" wrapText="1"/>
    </xf>
    <xf numFmtId="0" fontId="87" fillId="0" borderId="1" xfId="0" applyFont="1" applyBorder="1" applyAlignment="1">
      <alignment horizontal="left" vertical="center" indent="1"/>
    </xf>
    <xf numFmtId="0" fontId="87" fillId="0" borderId="1" xfId="0" applyFont="1" applyBorder="1" applyAlignment="1">
      <alignment vertical="center" wrapText="1"/>
    </xf>
    <xf numFmtId="0" fontId="87" fillId="0" borderId="1" xfId="0" applyFont="1" applyBorder="1" applyAlignment="1">
      <alignment horizontal="left" vertical="center" wrapText="1"/>
    </xf>
    <xf numFmtId="0" fontId="86" fillId="9" borderId="0" xfId="12" applyFont="1" applyFill="1" applyBorder="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left" wrapText="1"/>
    </xf>
    <xf numFmtId="0" fontId="16" fillId="0" borderId="0" xfId="0" applyFont="1" applyBorder="1" applyAlignment="1">
      <alignment horizontal="center" vertical="center"/>
    </xf>
    <xf numFmtId="0" fontId="16" fillId="0" borderId="0" xfId="0" applyFont="1" applyBorder="1" applyAlignment="1">
      <alignment horizontal="left" wrapText="1"/>
    </xf>
    <xf numFmtId="0" fontId="16" fillId="0" borderId="0" xfId="0" applyFont="1" applyAlignment="1">
      <alignment horizontal="left" vertical="center" wrapText="1"/>
    </xf>
    <xf numFmtId="0" fontId="16" fillId="0" borderId="0" xfId="0" applyFont="1" applyBorder="1" applyAlignment="1">
      <alignment horizontal="left"/>
    </xf>
    <xf numFmtId="0" fontId="16" fillId="0" borderId="0" xfId="0" applyFont="1" applyAlignment="1">
      <alignment horizontal="center" vertical="center"/>
    </xf>
    <xf numFmtId="0" fontId="16" fillId="0" borderId="0" xfId="0" applyFont="1" applyAlignment="1">
      <alignment horizontal="left"/>
    </xf>
    <xf numFmtId="0" fontId="16" fillId="0" borderId="0" xfId="0" applyFont="1" applyFill="1" applyAlignment="1">
      <alignment horizontal="left"/>
    </xf>
    <xf numFmtId="14" fontId="0" fillId="0" borderId="13"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14" fontId="9" fillId="0" borderId="13" xfId="2" applyNumberFormat="1"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xf>
    <xf numFmtId="0" fontId="16" fillId="0" borderId="10" xfId="0" applyFont="1" applyFill="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left" vertical="top"/>
    </xf>
    <xf numFmtId="0" fontId="48" fillId="11" borderId="0" xfId="12" applyFont="1" applyFill="1" applyBorder="1" applyAlignment="1">
      <alignment horizontal="center" vertical="center" wrapText="1"/>
    </xf>
    <xf numFmtId="49" fontId="60" fillId="0" borderId="0" xfId="12" applyNumberFormat="1" applyFont="1" applyFill="1" applyBorder="1" applyAlignment="1">
      <alignment horizontal="left" vertical="center" wrapText="1"/>
    </xf>
    <xf numFmtId="0" fontId="3" fillId="12" borderId="7" xfId="12" applyFont="1" applyFill="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74" fillId="12" borderId="17" xfId="12" applyFont="1" applyFill="1" applyBorder="1" applyAlignment="1">
      <alignment horizontal="center" vertical="center" wrapText="1"/>
    </xf>
    <xf numFmtId="0" fontId="3" fillId="0" borderId="21" xfId="0" applyFont="1" applyBorder="1" applyAlignment="1">
      <alignment horizontal="center" vertical="center" wrapText="1"/>
    </xf>
    <xf numFmtId="49" fontId="83" fillId="11" borderId="17" xfId="12" applyNumberFormat="1" applyFont="1" applyFill="1" applyBorder="1" applyAlignment="1">
      <alignment horizontal="left" vertical="center"/>
    </xf>
    <xf numFmtId="0" fontId="84" fillId="0" borderId="21" xfId="0" applyFont="1" applyBorder="1" applyAlignment="1">
      <alignment horizontal="left" vertical="center"/>
    </xf>
    <xf numFmtId="0" fontId="51" fillId="12" borderId="17" xfId="12" applyFont="1" applyFill="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64" fillId="11" borderId="17" xfId="12" applyFont="1" applyFill="1" applyBorder="1" applyAlignment="1">
      <alignment horizontal="left" vertical="center"/>
    </xf>
    <xf numFmtId="0" fontId="3" fillId="0" borderId="21" xfId="0" applyFont="1" applyBorder="1" applyAlignment="1">
      <alignment vertical="center"/>
    </xf>
    <xf numFmtId="0" fontId="24" fillId="0" borderId="0" xfId="0" applyFont="1" applyBorder="1" applyAlignment="1">
      <alignment horizontal="left" vertical="center"/>
    </xf>
    <xf numFmtId="0" fontId="23" fillId="0" borderId="0" xfId="6" applyBorder="1" applyAlignment="1">
      <alignment horizontal="left" vertical="center"/>
    </xf>
    <xf numFmtId="0" fontId="23" fillId="0" borderId="9" xfId="6" applyBorder="1"/>
    <xf numFmtId="0" fontId="23" fillId="0" borderId="10" xfId="6" applyBorder="1"/>
    <xf numFmtId="0" fontId="23" fillId="0" borderId="11" xfId="6" applyBorder="1"/>
    <xf numFmtId="0" fontId="23" fillId="0" borderId="2" xfId="6" applyBorder="1" applyAlignment="1">
      <alignment horizontal="left" vertical="center"/>
    </xf>
    <xf numFmtId="0" fontId="23" fillId="0" borderId="4" xfId="6" applyBorder="1" applyAlignment="1">
      <alignment horizontal="left" vertical="center"/>
    </xf>
    <xf numFmtId="0" fontId="23" fillId="0" borderId="12" xfId="6" applyBorder="1" applyAlignment="1">
      <alignment horizontal="left" vertical="center"/>
    </xf>
    <xf numFmtId="0" fontId="23" fillId="0" borderId="5" xfId="6" applyBorder="1" applyAlignment="1">
      <alignment horizontal="left" vertical="center"/>
    </xf>
    <xf numFmtId="0" fontId="23" fillId="0" borderId="6" xfId="6" applyBorder="1" applyAlignment="1">
      <alignment horizontal="left" vertical="center"/>
    </xf>
    <xf numFmtId="0" fontId="16" fillId="0" borderId="1"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20" fillId="2" borderId="7"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3" fillId="0" borderId="0" xfId="0" applyFont="1" applyFill="1" applyBorder="1" applyAlignment="1">
      <alignmen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82" fillId="0" borderId="7" xfId="0" applyFont="1" applyBorder="1" applyAlignment="1">
      <alignment horizontal="left" vertical="top" wrapText="1"/>
    </xf>
    <xf numFmtId="0" fontId="82" fillId="0" borderId="8" xfId="0" applyFont="1" applyBorder="1" applyAlignment="1">
      <alignment horizontal="left" vertical="top" wrapText="1"/>
    </xf>
    <xf numFmtId="0" fontId="82" fillId="0" borderId="7" xfId="0" applyFont="1" applyBorder="1" applyAlignment="1">
      <alignment horizontal="left" wrapText="1"/>
    </xf>
    <xf numFmtId="0" fontId="82" fillId="0" borderId="8" xfId="0" applyFont="1" applyBorder="1" applyAlignment="1">
      <alignment horizontal="left"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3" fillId="0" borderId="9" xfId="6" applyBorder="1" applyAlignment="1"/>
    <xf numFmtId="0" fontId="23" fillId="0" borderId="10" xfId="6" applyBorder="1" applyAlignment="1"/>
    <xf numFmtId="0" fontId="23" fillId="0" borderId="11" xfId="6" applyBorder="1" applyAlignment="1"/>
    <xf numFmtId="0" fontId="31" fillId="6" borderId="7" xfId="0" applyFont="1" applyFill="1" applyBorder="1" applyAlignment="1">
      <alignment horizontal="center" vertical="center"/>
    </xf>
    <xf numFmtId="0" fontId="31" fillId="6" borderId="3" xfId="0" applyFont="1" applyFill="1" applyBorder="1" applyAlignment="1">
      <alignment horizontal="center" vertical="center"/>
    </xf>
    <xf numFmtId="0" fontId="31" fillId="6" borderId="8" xfId="0" applyFont="1" applyFill="1" applyBorder="1" applyAlignment="1">
      <alignment horizontal="center" vertical="center"/>
    </xf>
    <xf numFmtId="0" fontId="34" fillId="6" borderId="7"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8"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3"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17" fillId="0" borderId="0" xfId="0" applyFont="1" applyBorder="1" applyAlignment="1">
      <alignment vertical="center" wrapText="1"/>
    </xf>
    <xf numFmtId="0" fontId="20" fillId="8" borderId="7"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xf>
    <xf numFmtId="0" fontId="0" fillId="0" borderId="1" xfId="0" applyFont="1" applyBorder="1" applyAlignment="1">
      <alignment horizontal="center" vertical="center" wrapText="1"/>
    </xf>
    <xf numFmtId="0" fontId="41"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0" borderId="1" xfId="0" applyFill="1" applyBorder="1" applyAlignment="1">
      <alignment horizontal="left"/>
    </xf>
    <xf numFmtId="2" fontId="0" fillId="0" borderId="1" xfId="0" applyNumberFormat="1" applyBorder="1" applyAlignment="1">
      <alignment horizontal="center" vertical="center"/>
    </xf>
    <xf numFmtId="0" fontId="80" fillId="0" borderId="0" xfId="0" applyFont="1" applyAlignment="1">
      <alignment horizontal="left" vertical="center" wrapText="1"/>
    </xf>
    <xf numFmtId="0" fontId="13" fillId="5" borderId="13"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6" fillId="3" borderId="7" xfId="3" quotePrefix="1" applyFont="1" applyFill="1" applyBorder="1" applyAlignment="1">
      <alignment horizontal="left" vertical="center" wrapText="1"/>
    </xf>
    <xf numFmtId="0" fontId="16" fillId="3" borderId="3" xfId="3" quotePrefix="1" applyFont="1" applyFill="1" applyBorder="1" applyAlignment="1">
      <alignment horizontal="left" vertical="center" wrapText="1"/>
    </xf>
    <xf numFmtId="0" fontId="16" fillId="3" borderId="8" xfId="3" quotePrefix="1" applyFont="1" applyFill="1" applyBorder="1" applyAlignment="1">
      <alignment horizontal="left" vertical="center" wrapText="1"/>
    </xf>
    <xf numFmtId="0" fontId="16" fillId="3" borderId="7" xfId="3" quotePrefix="1" applyFont="1" applyFill="1" applyBorder="1" applyAlignment="1">
      <alignment horizontal="left" vertical="center"/>
    </xf>
    <xf numFmtId="0" fontId="16" fillId="3" borderId="3" xfId="3" quotePrefix="1" applyFont="1" applyFill="1" applyBorder="1" applyAlignment="1">
      <alignment horizontal="left" vertical="center"/>
    </xf>
    <xf numFmtId="0" fontId="16" fillId="3" borderId="8" xfId="3" quotePrefix="1" applyFont="1" applyFill="1" applyBorder="1" applyAlignment="1">
      <alignment horizontal="left" vertical="center"/>
    </xf>
    <xf numFmtId="0" fontId="16" fillId="0" borderId="0" xfId="0" applyFont="1" applyFill="1" applyAlignment="1">
      <alignment horizontal="center" vertical="center"/>
    </xf>
    <xf numFmtId="0" fontId="16" fillId="0" borderId="0" xfId="0" applyFont="1" applyAlignment="1">
      <alignment horizontal="left"/>
    </xf>
    <xf numFmtId="0" fontId="16" fillId="0" borderId="0" xfId="0" applyFont="1" applyAlignment="1">
      <alignment horizontal="left" wrapText="1"/>
    </xf>
    <xf numFmtId="0" fontId="16" fillId="0" borderId="0" xfId="0" applyFont="1" applyFill="1" applyAlignment="1">
      <alignment horizontal="left"/>
    </xf>
    <xf numFmtId="0" fontId="16" fillId="0" borderId="0" xfId="0" applyFont="1" applyBorder="1" applyAlignment="1">
      <alignment wrapText="1"/>
    </xf>
    <xf numFmtId="0" fontId="16" fillId="0" borderId="0" xfId="0" applyFont="1" applyFill="1" applyAlignment="1">
      <alignment horizontal="left" vertical="top" wrapText="1"/>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Border="1" applyAlignment="1">
      <alignment horizontal="left"/>
    </xf>
    <xf numFmtId="0" fontId="16" fillId="0" borderId="0" xfId="0" applyFont="1" applyBorder="1" applyAlignment="1">
      <alignment horizontal="left" wrapText="1"/>
    </xf>
    <xf numFmtId="0" fontId="16" fillId="0" borderId="0" xfId="0" applyFont="1" applyBorder="1" applyAlignment="1">
      <alignment horizontal="left"/>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16" fillId="0" borderId="10" xfId="0" applyFont="1" applyBorder="1" applyAlignment="1">
      <alignment horizontal="left" wrapText="1"/>
    </xf>
    <xf numFmtId="0" fontId="16" fillId="0" borderId="5"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Border="1" applyAlignment="1">
      <alignment horizontal="left" vertical="top"/>
    </xf>
    <xf numFmtId="0" fontId="16" fillId="0" borderId="0" xfId="0" applyFont="1" applyFill="1" applyBorder="1" applyAlignment="1">
      <alignment horizontal="left"/>
    </xf>
    <xf numFmtId="0" fontId="16" fillId="0" borderId="3" xfId="0" applyFont="1" applyBorder="1" applyAlignment="1">
      <alignment horizontal="left" vertical="center"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5" xfId="0" applyFont="1" applyBorder="1" applyAlignment="1">
      <alignment horizontal="left" vertical="center" wrapText="1"/>
    </xf>
    <xf numFmtId="0" fontId="16" fillId="0" borderId="10" xfId="0" applyFont="1" applyBorder="1" applyAlignment="1">
      <alignment horizontal="left" vertical="center"/>
    </xf>
    <xf numFmtId="0" fontId="57" fillId="0" borderId="5" xfId="0" applyFont="1" applyBorder="1" applyAlignment="1">
      <alignment horizontal="left" vertical="center" wrapText="1"/>
    </xf>
    <xf numFmtId="0" fontId="16" fillId="0" borderId="1" xfId="0" applyFont="1" applyBorder="1" applyAlignment="1">
      <alignment horizontal="left"/>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xf>
    <xf numFmtId="0" fontId="16" fillId="6" borderId="7"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0" borderId="7" xfId="0" applyFont="1" applyBorder="1" applyAlignment="1">
      <alignment horizontal="left"/>
    </xf>
    <xf numFmtId="0" fontId="16" fillId="0" borderId="3" xfId="0" applyFont="1" applyBorder="1" applyAlignment="1">
      <alignment horizontal="left"/>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7" xfId="0" applyFont="1" applyBorder="1" applyAlignment="1">
      <alignment horizontal="left" vertical="center" wrapText="1" indent="2"/>
    </xf>
    <xf numFmtId="0" fontId="16" fillId="0" borderId="8" xfId="0" applyFont="1" applyBorder="1" applyAlignment="1">
      <alignment horizontal="left" vertical="center" wrapText="1" indent="2"/>
    </xf>
    <xf numFmtId="0" fontId="23" fillId="0" borderId="7" xfId="6" applyBorder="1" applyAlignment="1">
      <alignment vertical="center" wrapText="1"/>
    </xf>
    <xf numFmtId="0" fontId="23"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65" fillId="0" borderId="0" xfId="0" applyFont="1" applyBorder="1" applyAlignment="1">
      <alignment horizontal="left" vertical="center" wrapText="1"/>
    </xf>
    <xf numFmtId="0" fontId="24" fillId="0" borderId="0" xfId="0" applyFont="1" applyBorder="1" applyAlignment="1">
      <alignment horizontal="left" vertical="center" wrapText="1"/>
    </xf>
    <xf numFmtId="0" fontId="0" fillId="0" borderId="0" xfId="0" applyAlignment="1">
      <alignment wrapText="1"/>
    </xf>
    <xf numFmtId="0" fontId="4"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4" fillId="0" borderId="0" xfId="0" applyFont="1" applyAlignment="1">
      <alignment vertical="top" wrapText="1"/>
    </xf>
    <xf numFmtId="0" fontId="0" fillId="0" borderId="0" xfId="0" applyAlignment="1">
      <alignment vertical="top" wrapText="1"/>
    </xf>
    <xf numFmtId="0" fontId="62" fillId="0" borderId="1" xfId="0" applyFont="1" applyBorder="1" applyAlignment="1">
      <alignment horizontal="center" vertical="center" wrapText="1"/>
    </xf>
    <xf numFmtId="0" fontId="62" fillId="0" borderId="1" xfId="0" applyFont="1" applyBorder="1" applyAlignment="1"/>
  </cellXfs>
  <cellStyles count="19">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8" xr:uid="{00000000-0005-0000-0000-00000F000000}"/>
    <cellStyle name="optionalExposure" xfId="5" xr:uid="{00000000-0005-0000-0000-000010000000}"/>
    <cellStyle name="Procenta 2" xfId="16" xr:uid="{00000000-0005-0000-0000-000011000000}"/>
    <cellStyle name="Standard 3" xfId="17" xr:uid="{00000000-0005-0000-0000-00001200000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topLeftCell="A10" workbookViewId="0">
      <selection activeCell="C26" sqref="C26"/>
    </sheetView>
  </sheetViews>
  <sheetFormatPr defaultRowHeight="15" x14ac:dyDescent="0.25"/>
  <cols>
    <col min="2" max="2" width="12" customWidth="1"/>
    <col min="3" max="3" width="74.5703125" customWidth="1"/>
  </cols>
  <sheetData>
    <row r="1" spans="2:4" x14ac:dyDescent="0.25">
      <c r="B1" s="215"/>
    </row>
    <row r="2" spans="2:4" ht="30" x14ac:dyDescent="0.25">
      <c r="B2" s="218" t="s">
        <v>697</v>
      </c>
      <c r="C2" s="213" t="s">
        <v>692</v>
      </c>
    </row>
    <row r="3" spans="2:4" x14ac:dyDescent="0.25">
      <c r="B3" s="215"/>
      <c r="C3" s="213" t="s">
        <v>693</v>
      </c>
    </row>
    <row r="4" spans="2:4" ht="30" x14ac:dyDescent="0.25">
      <c r="B4" s="215"/>
      <c r="C4" s="213" t="s">
        <v>683</v>
      </c>
    </row>
    <row r="5" spans="2:4" ht="30" x14ac:dyDescent="0.25">
      <c r="B5" s="215"/>
      <c r="C5" s="213" t="s">
        <v>698</v>
      </c>
    </row>
    <row r="6" spans="2:4" ht="105" x14ac:dyDescent="0.25">
      <c r="B6" s="215"/>
      <c r="C6" s="213" t="s">
        <v>691</v>
      </c>
    </row>
    <row r="7" spans="2:4" ht="50.25" customHeight="1" x14ac:dyDescent="0.25">
      <c r="C7" s="213" t="s">
        <v>711</v>
      </c>
    </row>
    <row r="8" spans="2:4" ht="30" x14ac:dyDescent="0.25">
      <c r="C8" s="255" t="s">
        <v>696</v>
      </c>
    </row>
    <row r="9" spans="2:4" x14ac:dyDescent="0.25">
      <c r="C9" s="269"/>
    </row>
    <row r="10" spans="2:4" ht="93" customHeight="1" x14ac:dyDescent="0.25">
      <c r="C10" s="270" t="s">
        <v>715</v>
      </c>
    </row>
    <row r="11" spans="2:4" ht="195" x14ac:dyDescent="0.25">
      <c r="C11" s="213" t="s">
        <v>717</v>
      </c>
    </row>
    <row r="12" spans="2:4" x14ac:dyDescent="0.25">
      <c r="C12" s="255"/>
    </row>
    <row r="13" spans="2:4" ht="105" x14ac:dyDescent="0.25">
      <c r="B13" s="222" t="s">
        <v>685</v>
      </c>
      <c r="C13" s="257" t="s">
        <v>700</v>
      </c>
    </row>
    <row r="15" spans="2:4" x14ac:dyDescent="0.25">
      <c r="B15" s="218" t="s">
        <v>666</v>
      </c>
      <c r="C15" s="213" t="s">
        <v>667</v>
      </c>
      <c r="D15" s="209"/>
    </row>
    <row r="16" spans="2:4" x14ac:dyDescent="0.25">
      <c r="B16" s="215"/>
      <c r="C16" s="213" t="s">
        <v>668</v>
      </c>
      <c r="D16" s="210"/>
    </row>
    <row r="17" spans="2:4" ht="30" x14ac:dyDescent="0.25">
      <c r="B17" s="215"/>
      <c r="C17" s="219" t="s">
        <v>699</v>
      </c>
      <c r="D17" s="211"/>
    </row>
    <row r="18" spans="2:4" ht="45" x14ac:dyDescent="0.25">
      <c r="B18" s="215"/>
      <c r="C18" s="216" t="s">
        <v>710</v>
      </c>
      <c r="D18" s="212"/>
    </row>
    <row r="19" spans="2:4" x14ac:dyDescent="0.25">
      <c r="B19" s="215"/>
      <c r="C19" s="216"/>
      <c r="D19" s="221"/>
    </row>
    <row r="20" spans="2:4" ht="38.25" x14ac:dyDescent="0.25">
      <c r="B20" s="215"/>
      <c r="C20" s="220" t="s">
        <v>716</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B2:L12"/>
  <sheetViews>
    <sheetView showGridLines="0" zoomScaleNormal="100" workbookViewId="0">
      <selection activeCell="B5" sqref="B5:L5"/>
    </sheetView>
  </sheetViews>
  <sheetFormatPr defaultRowHeight="15" x14ac:dyDescent="0.25"/>
  <cols>
    <col min="12" max="12" width="62" customWidth="1"/>
  </cols>
  <sheetData>
    <row r="2" spans="2:12" x14ac:dyDescent="0.25">
      <c r="B2" t="s">
        <v>601</v>
      </c>
    </row>
    <row r="3" spans="2:12" x14ac:dyDescent="0.25">
      <c r="B3" t="s">
        <v>602</v>
      </c>
    </row>
    <row r="5" spans="2:12" x14ac:dyDescent="0.25">
      <c r="B5" s="375" t="s">
        <v>151</v>
      </c>
      <c r="C5" s="376"/>
      <c r="D5" s="376"/>
      <c r="E5" s="376"/>
      <c r="F5" s="376"/>
      <c r="G5" s="376"/>
      <c r="H5" s="376"/>
      <c r="I5" s="376"/>
      <c r="J5" s="376"/>
      <c r="K5" s="376"/>
      <c r="L5" s="377"/>
    </row>
    <row r="6" spans="2:12" x14ac:dyDescent="0.25">
      <c r="B6" s="339" t="s">
        <v>152</v>
      </c>
      <c r="C6" s="335"/>
      <c r="D6" s="335"/>
      <c r="E6" s="335"/>
      <c r="F6" s="335"/>
      <c r="G6" s="335"/>
      <c r="H6" s="335"/>
      <c r="I6" s="335"/>
      <c r="J6" s="335"/>
      <c r="K6" s="335"/>
      <c r="L6" s="340"/>
    </row>
    <row r="7" spans="2:12" ht="22.5" customHeight="1" x14ac:dyDescent="0.25">
      <c r="B7" s="341" t="s">
        <v>153</v>
      </c>
      <c r="C7" s="342"/>
      <c r="D7" s="342"/>
      <c r="E7" s="342"/>
      <c r="F7" s="342"/>
      <c r="G7" s="342"/>
      <c r="H7" s="342"/>
      <c r="I7" s="342"/>
      <c r="J7" s="342"/>
      <c r="K7" s="342"/>
      <c r="L7" s="343"/>
    </row>
    <row r="8" spans="2:12" ht="22.5" customHeight="1" x14ac:dyDescent="0.25">
      <c r="B8" s="334"/>
      <c r="C8" s="334"/>
      <c r="D8" s="334"/>
      <c r="E8" s="334"/>
      <c r="F8" s="334"/>
      <c r="G8" s="334"/>
      <c r="H8" s="334"/>
      <c r="I8" s="334"/>
      <c r="J8" s="334"/>
      <c r="K8" s="334"/>
      <c r="L8" s="334"/>
    </row>
    <row r="9" spans="2:12" ht="22.5" customHeight="1" x14ac:dyDescent="0.25">
      <c r="B9" s="335"/>
      <c r="C9" s="335"/>
      <c r="D9" s="335"/>
      <c r="E9" s="335"/>
      <c r="F9" s="335"/>
      <c r="G9" s="335"/>
      <c r="H9" s="335"/>
      <c r="I9" s="335"/>
      <c r="J9" s="335"/>
      <c r="K9" s="335"/>
      <c r="L9" s="335"/>
    </row>
    <row r="10" spans="2:12" ht="22.5" customHeight="1" x14ac:dyDescent="0.25">
      <c r="B10" s="334"/>
      <c r="C10" s="334"/>
      <c r="D10" s="334"/>
      <c r="E10" s="334"/>
      <c r="F10" s="334"/>
      <c r="G10" s="334"/>
      <c r="H10" s="334"/>
      <c r="I10" s="334"/>
      <c r="J10" s="334"/>
      <c r="K10" s="334"/>
      <c r="L10" s="334"/>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0900-000000000000}"/>
    <hyperlink ref="B7:L7" location="'EU CCA  '!A1" display="Šablona EU CCA – Základní vlastnosti nástrojů regulatorního kapitálu a nástrojů způsobilých závazků" xr:uid="{00000000-0004-0000-0900-000001000000}"/>
    <hyperlink ref="B6:L6" location="'EU CC2 '!A1" display="Šablona EU CC2 – Sesouhlasení regulatorního kapitálu s rozvahou v auditované účetní závěrce" xr:uid="{00000000-0004-0000-09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2:I133"/>
  <sheetViews>
    <sheetView showGridLines="0" zoomScaleNormal="100" zoomScalePageLayoutView="130" workbookViewId="0"/>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16384" width="9" style="2"/>
  </cols>
  <sheetData>
    <row r="2" spans="2:9" ht="24.75" x14ac:dyDescent="0.25">
      <c r="D2" s="259" t="s">
        <v>703</v>
      </c>
    </row>
    <row r="3" spans="2:9" ht="18.75" x14ac:dyDescent="0.3">
      <c r="B3" s="55" t="s">
        <v>151</v>
      </c>
    </row>
    <row r="4" spans="2:9" ht="18.75" x14ac:dyDescent="0.3">
      <c r="B4" s="55"/>
    </row>
    <row r="5" spans="2:9" ht="18.75" x14ac:dyDescent="0.3">
      <c r="B5" s="55"/>
    </row>
    <row r="6" spans="2:9" x14ac:dyDescent="0.25">
      <c r="D6" s="56" t="s">
        <v>154</v>
      </c>
      <c r="E6" s="56" t="s">
        <v>155</v>
      </c>
    </row>
    <row r="7" spans="2:9" ht="30" x14ac:dyDescent="0.25">
      <c r="D7" s="56" t="s">
        <v>156</v>
      </c>
      <c r="E7" s="56" t="s">
        <v>157</v>
      </c>
    </row>
    <row r="8" spans="2:9" x14ac:dyDescent="0.25">
      <c r="B8" s="393" t="s">
        <v>158</v>
      </c>
      <c r="C8" s="394"/>
      <c r="D8" s="394"/>
      <c r="E8" s="395"/>
    </row>
    <row r="9" spans="2:9" x14ac:dyDescent="0.25">
      <c r="B9" s="57">
        <v>1</v>
      </c>
      <c r="C9" s="58" t="s">
        <v>159</v>
      </c>
      <c r="D9" s="289">
        <v>152504200</v>
      </c>
      <c r="E9" s="60" t="s">
        <v>160</v>
      </c>
    </row>
    <row r="10" spans="2:9" x14ac:dyDescent="0.25">
      <c r="B10" s="57"/>
      <c r="C10" s="58" t="s">
        <v>161</v>
      </c>
      <c r="D10" s="59"/>
      <c r="E10" s="61"/>
    </row>
    <row r="11" spans="2:9" x14ac:dyDescent="0.25">
      <c r="B11" s="57"/>
      <c r="C11" s="58" t="s">
        <v>162</v>
      </c>
      <c r="D11" s="59"/>
      <c r="E11" s="61"/>
    </row>
    <row r="12" spans="2:9" x14ac:dyDescent="0.25">
      <c r="B12" s="57"/>
      <c r="C12" s="58" t="s">
        <v>163</v>
      </c>
      <c r="D12" s="59"/>
      <c r="E12" s="61"/>
    </row>
    <row r="13" spans="2:9" x14ac:dyDescent="0.25">
      <c r="B13" s="57">
        <v>2</v>
      </c>
      <c r="C13" s="58" t="s">
        <v>164</v>
      </c>
      <c r="D13" s="59">
        <v>0</v>
      </c>
      <c r="E13" s="61"/>
    </row>
    <row r="14" spans="2:9" x14ac:dyDescent="0.25">
      <c r="B14" s="57">
        <v>3</v>
      </c>
      <c r="C14" s="58" t="s">
        <v>165</v>
      </c>
      <c r="D14" s="289">
        <v>9364296.2899999991</v>
      </c>
      <c r="E14" s="61"/>
      <c r="I14" s="62"/>
    </row>
    <row r="15" spans="2:9" x14ac:dyDescent="0.25">
      <c r="B15" s="57" t="s">
        <v>166</v>
      </c>
      <c r="C15" s="58" t="s">
        <v>167</v>
      </c>
      <c r="D15" s="59"/>
      <c r="E15" s="61"/>
    </row>
    <row r="16" spans="2:9" ht="36" x14ac:dyDescent="0.25">
      <c r="B16" s="57">
        <v>4</v>
      </c>
      <c r="C16" s="58" t="s">
        <v>168</v>
      </c>
      <c r="D16" s="59"/>
      <c r="E16" s="61"/>
    </row>
    <row r="17" spans="2:5" ht="24" x14ac:dyDescent="0.25">
      <c r="B17" s="57">
        <v>5</v>
      </c>
      <c r="C17" s="58" t="s">
        <v>169</v>
      </c>
      <c r="D17" s="59"/>
      <c r="E17" s="61"/>
    </row>
    <row r="18" spans="2:5" ht="22.7" customHeight="1" x14ac:dyDescent="0.25">
      <c r="B18" s="57" t="s">
        <v>170</v>
      </c>
      <c r="C18" s="58" t="s">
        <v>171</v>
      </c>
      <c r="D18" s="59"/>
      <c r="E18" s="61"/>
    </row>
    <row r="19" spans="2:5" x14ac:dyDescent="0.25">
      <c r="B19" s="63">
        <v>6</v>
      </c>
      <c r="C19" s="64" t="s">
        <v>172</v>
      </c>
      <c r="D19" s="290">
        <f>D9+D13+D14</f>
        <v>161868496.28999999</v>
      </c>
      <c r="E19" s="66"/>
    </row>
    <row r="20" spans="2:5" x14ac:dyDescent="0.25">
      <c r="B20" s="378" t="s">
        <v>173</v>
      </c>
      <c r="C20" s="379"/>
      <c r="D20" s="379"/>
      <c r="E20" s="380"/>
    </row>
    <row r="21" spans="2:5" x14ac:dyDescent="0.25">
      <c r="B21" s="57">
        <v>7</v>
      </c>
      <c r="C21" s="67" t="s">
        <v>174</v>
      </c>
      <c r="D21" s="59"/>
      <c r="E21" s="61"/>
    </row>
    <row r="22" spans="2:5" ht="24" x14ac:dyDescent="0.25">
      <c r="B22" s="57">
        <v>8</v>
      </c>
      <c r="C22" s="67" t="s">
        <v>175</v>
      </c>
      <c r="D22" s="289">
        <v>-5319772.58</v>
      </c>
      <c r="E22" s="60" t="s">
        <v>176</v>
      </c>
    </row>
    <row r="23" spans="2:5" x14ac:dyDescent="0.25">
      <c r="B23" s="57">
        <v>9</v>
      </c>
      <c r="C23" s="67" t="s">
        <v>21</v>
      </c>
      <c r="D23" s="59"/>
      <c r="E23" s="61"/>
    </row>
    <row r="24" spans="2:5" ht="48" x14ac:dyDescent="0.25">
      <c r="B24" s="57">
        <v>10</v>
      </c>
      <c r="C24" s="67" t="s">
        <v>177</v>
      </c>
      <c r="D24" s="59"/>
      <c r="E24" s="61"/>
    </row>
    <row r="25" spans="2:5" ht="36" x14ac:dyDescent="0.25">
      <c r="B25" s="57">
        <v>11</v>
      </c>
      <c r="C25" s="67" t="s">
        <v>178</v>
      </c>
      <c r="D25" s="59"/>
      <c r="E25" s="61"/>
    </row>
    <row r="26" spans="2:5" x14ac:dyDescent="0.25">
      <c r="B26" s="57">
        <v>12</v>
      </c>
      <c r="C26" s="67" t="s">
        <v>179</v>
      </c>
      <c r="D26" s="59"/>
      <c r="E26" s="61"/>
    </row>
    <row r="27" spans="2:5" ht="21" customHeight="1" x14ac:dyDescent="0.25">
      <c r="B27" s="57">
        <v>13</v>
      </c>
      <c r="C27" s="67" t="s">
        <v>180</v>
      </c>
      <c r="D27" s="59"/>
      <c r="E27" s="61"/>
    </row>
    <row r="28" spans="2:5" ht="24" x14ac:dyDescent="0.25">
      <c r="B28" s="57">
        <v>14</v>
      </c>
      <c r="C28" s="67" t="s">
        <v>181</v>
      </c>
      <c r="D28" s="59"/>
      <c r="E28" s="61"/>
    </row>
    <row r="29" spans="2:5" x14ac:dyDescent="0.25">
      <c r="B29" s="57">
        <v>15</v>
      </c>
      <c r="C29" s="67" t="s">
        <v>182</v>
      </c>
      <c r="D29" s="59"/>
      <c r="E29" s="61"/>
    </row>
    <row r="30" spans="2:5" ht="36" x14ac:dyDescent="0.25">
      <c r="B30" s="57">
        <v>16</v>
      </c>
      <c r="C30" s="67" t="s">
        <v>183</v>
      </c>
      <c r="D30" s="59"/>
      <c r="E30" s="61"/>
    </row>
    <row r="31" spans="2:5" ht="48" x14ac:dyDescent="0.25">
      <c r="B31" s="57">
        <v>17</v>
      </c>
      <c r="C31" s="67" t="s">
        <v>184</v>
      </c>
      <c r="D31" s="59"/>
      <c r="E31" s="61"/>
    </row>
    <row r="32" spans="2:5" ht="60" x14ac:dyDescent="0.25">
      <c r="B32" s="57">
        <v>18</v>
      </c>
      <c r="C32" s="67" t="s">
        <v>185</v>
      </c>
      <c r="D32" s="59"/>
      <c r="E32" s="61"/>
    </row>
    <row r="33" spans="2:6" ht="60" x14ac:dyDescent="0.25">
      <c r="B33" s="57">
        <v>19</v>
      </c>
      <c r="C33" s="67" t="s">
        <v>186</v>
      </c>
      <c r="D33" s="59"/>
      <c r="E33" s="61"/>
    </row>
    <row r="34" spans="2:6" x14ac:dyDescent="0.25">
      <c r="B34" s="57">
        <v>20</v>
      </c>
      <c r="C34" s="67" t="s">
        <v>21</v>
      </c>
      <c r="D34" s="59"/>
      <c r="E34" s="61"/>
    </row>
    <row r="35" spans="2:6" ht="36" x14ac:dyDescent="0.25">
      <c r="B35" s="57" t="s">
        <v>187</v>
      </c>
      <c r="C35" s="67" t="s">
        <v>188</v>
      </c>
      <c r="D35" s="59"/>
      <c r="E35" s="61"/>
    </row>
    <row r="36" spans="2:6" x14ac:dyDescent="0.25">
      <c r="B36" s="57" t="s">
        <v>189</v>
      </c>
      <c r="C36" s="67" t="s">
        <v>190</v>
      </c>
      <c r="D36" s="59"/>
      <c r="E36" s="61"/>
    </row>
    <row r="37" spans="2:6" x14ac:dyDescent="0.25">
      <c r="B37" s="57" t="s">
        <v>191</v>
      </c>
      <c r="C37" s="61" t="s">
        <v>192</v>
      </c>
      <c r="D37" s="59"/>
      <c r="E37" s="61"/>
    </row>
    <row r="38" spans="2:6" x14ac:dyDescent="0.25">
      <c r="B38" s="57" t="s">
        <v>193</v>
      </c>
      <c r="C38" s="67" t="s">
        <v>194</v>
      </c>
      <c r="D38" s="59"/>
      <c r="E38" s="61"/>
    </row>
    <row r="39" spans="2:6" ht="48" x14ac:dyDescent="0.25">
      <c r="B39" s="57">
        <v>21</v>
      </c>
      <c r="C39" s="67" t="s">
        <v>195</v>
      </c>
      <c r="D39" s="59"/>
      <c r="E39" s="61"/>
    </row>
    <row r="40" spans="2:6" x14ac:dyDescent="0.25">
      <c r="B40" s="57">
        <v>22</v>
      </c>
      <c r="C40" s="67" t="s">
        <v>196</v>
      </c>
      <c r="D40" s="59"/>
      <c r="E40" s="61"/>
    </row>
    <row r="41" spans="2:6" ht="36" x14ac:dyDescent="0.25">
      <c r="B41" s="57">
        <v>23</v>
      </c>
      <c r="C41" s="67" t="s">
        <v>197</v>
      </c>
      <c r="D41" s="59"/>
      <c r="E41" s="61"/>
    </row>
    <row r="42" spans="2:6" x14ac:dyDescent="0.25">
      <c r="B42" s="57">
        <v>24</v>
      </c>
      <c r="C42" s="67" t="s">
        <v>21</v>
      </c>
      <c r="D42" s="59"/>
      <c r="E42" s="61"/>
    </row>
    <row r="43" spans="2:6" ht="24" x14ac:dyDescent="0.25">
      <c r="B43" s="57">
        <v>25</v>
      </c>
      <c r="C43" s="67" t="s">
        <v>198</v>
      </c>
      <c r="D43" s="59"/>
      <c r="E43" s="61"/>
    </row>
    <row r="44" spans="2:6" x14ac:dyDescent="0.25">
      <c r="B44" s="57" t="s">
        <v>199</v>
      </c>
      <c r="C44" s="67" t="s">
        <v>200</v>
      </c>
      <c r="D44" s="59"/>
      <c r="E44" s="61"/>
    </row>
    <row r="45" spans="2:6" ht="60" x14ac:dyDescent="0.25">
      <c r="B45" s="57" t="s">
        <v>201</v>
      </c>
      <c r="C45" s="67" t="s">
        <v>202</v>
      </c>
      <c r="D45" s="59"/>
      <c r="E45" s="61"/>
    </row>
    <row r="46" spans="2:6" x14ac:dyDescent="0.25">
      <c r="B46" s="57">
        <v>26</v>
      </c>
      <c r="C46" s="67" t="s">
        <v>21</v>
      </c>
      <c r="D46" s="59"/>
      <c r="E46" s="61"/>
    </row>
    <row r="47" spans="2:6" ht="36" x14ac:dyDescent="0.25">
      <c r="B47" s="57">
        <v>27</v>
      </c>
      <c r="C47" s="67" t="s">
        <v>203</v>
      </c>
      <c r="D47" s="59"/>
      <c r="E47" s="61"/>
      <c r="F47" s="68"/>
    </row>
    <row r="48" spans="2:6" x14ac:dyDescent="0.25">
      <c r="B48" s="57" t="s">
        <v>204</v>
      </c>
      <c r="C48" s="67" t="s">
        <v>205</v>
      </c>
      <c r="D48" s="289">
        <v>-1197255.1499999999</v>
      </c>
      <c r="E48" s="61"/>
      <c r="F48" s="68"/>
    </row>
    <row r="49" spans="2:5" x14ac:dyDescent="0.25">
      <c r="B49" s="57">
        <v>28</v>
      </c>
      <c r="C49" s="69" t="s">
        <v>206</v>
      </c>
      <c r="D49" s="289">
        <f>D22+D48</f>
        <v>-6517027.7300000004</v>
      </c>
      <c r="E49" s="61"/>
    </row>
    <row r="50" spans="2:5" x14ac:dyDescent="0.25">
      <c r="B50" s="57">
        <v>29</v>
      </c>
      <c r="C50" s="69" t="s">
        <v>44</v>
      </c>
      <c r="D50" s="290">
        <f>D19+D49</f>
        <v>155351468.56</v>
      </c>
      <c r="E50" s="61"/>
    </row>
    <row r="51" spans="2:5" x14ac:dyDescent="0.25">
      <c r="B51" s="378" t="s">
        <v>207</v>
      </c>
      <c r="C51" s="379"/>
      <c r="D51" s="379"/>
      <c r="E51" s="380"/>
    </row>
    <row r="52" spans="2:5" x14ac:dyDescent="0.25">
      <c r="B52" s="57">
        <v>30</v>
      </c>
      <c r="C52" s="67" t="s">
        <v>208</v>
      </c>
      <c r="D52" s="59"/>
      <c r="E52" s="60" t="s">
        <v>209</v>
      </c>
    </row>
    <row r="53" spans="2:5" ht="24" x14ac:dyDescent="0.25">
      <c r="B53" s="57">
        <v>31</v>
      </c>
      <c r="C53" s="67" t="s">
        <v>210</v>
      </c>
      <c r="D53" s="59"/>
      <c r="E53" s="61"/>
    </row>
    <row r="54" spans="2:5" ht="24" x14ac:dyDescent="0.25">
      <c r="B54" s="57">
        <v>32</v>
      </c>
      <c r="C54" s="67" t="s">
        <v>211</v>
      </c>
      <c r="D54" s="59"/>
      <c r="E54" s="61"/>
    </row>
    <row r="55" spans="2:5" ht="36" x14ac:dyDescent="0.25">
      <c r="B55" s="57">
        <v>33</v>
      </c>
      <c r="C55" s="67" t="s">
        <v>212</v>
      </c>
      <c r="D55" s="59"/>
      <c r="E55" s="61"/>
    </row>
    <row r="56" spans="2:5" s="70" customFormat="1" ht="24" x14ac:dyDescent="0.25">
      <c r="B56" s="57" t="s">
        <v>213</v>
      </c>
      <c r="C56" s="67" t="s">
        <v>214</v>
      </c>
      <c r="D56" s="59"/>
      <c r="E56" s="61"/>
    </row>
    <row r="57" spans="2:5" s="70" customFormat="1" ht="24" x14ac:dyDescent="0.25">
      <c r="B57" s="57" t="s">
        <v>215</v>
      </c>
      <c r="C57" s="67" t="s">
        <v>216</v>
      </c>
      <c r="D57" s="59"/>
      <c r="E57" s="61"/>
    </row>
    <row r="58" spans="2:5" ht="36" x14ac:dyDescent="0.25">
      <c r="B58" s="57">
        <v>34</v>
      </c>
      <c r="C58" s="67" t="s">
        <v>217</v>
      </c>
      <c r="D58" s="59"/>
      <c r="E58" s="61"/>
    </row>
    <row r="59" spans="2:5" ht="21" customHeight="1" x14ac:dyDescent="0.25">
      <c r="B59" s="57">
        <v>35</v>
      </c>
      <c r="C59" s="67" t="s">
        <v>218</v>
      </c>
      <c r="D59" s="59"/>
      <c r="E59" s="61"/>
    </row>
    <row r="60" spans="2:5" x14ac:dyDescent="0.25">
      <c r="B60" s="63">
        <v>36</v>
      </c>
      <c r="C60" s="69" t="s">
        <v>219</v>
      </c>
      <c r="D60" s="65">
        <v>0</v>
      </c>
      <c r="E60" s="61"/>
    </row>
    <row r="61" spans="2:5" x14ac:dyDescent="0.25">
      <c r="B61" s="378" t="s">
        <v>220</v>
      </c>
      <c r="C61" s="379"/>
      <c r="D61" s="379"/>
      <c r="E61" s="380"/>
    </row>
    <row r="62" spans="2:5" ht="24" x14ac:dyDescent="0.25">
      <c r="B62" s="57">
        <v>37</v>
      </c>
      <c r="C62" s="67" t="s">
        <v>221</v>
      </c>
      <c r="D62" s="59"/>
      <c r="E62" s="61"/>
    </row>
    <row r="63" spans="2:5" ht="48" x14ac:dyDescent="0.25">
      <c r="B63" s="57">
        <v>38</v>
      </c>
      <c r="C63" s="67" t="s">
        <v>222</v>
      </c>
      <c r="D63" s="59"/>
      <c r="E63" s="61"/>
    </row>
    <row r="64" spans="2:5" ht="60" x14ac:dyDescent="0.25">
      <c r="B64" s="57">
        <v>39</v>
      </c>
      <c r="C64" s="67" t="s">
        <v>223</v>
      </c>
      <c r="D64" s="59"/>
      <c r="E64" s="61"/>
    </row>
    <row r="65" spans="1:5" ht="48" x14ac:dyDescent="0.25">
      <c r="B65" s="57">
        <v>40</v>
      </c>
      <c r="C65" s="67" t="s">
        <v>224</v>
      </c>
      <c r="D65" s="59"/>
      <c r="E65" s="61"/>
    </row>
    <row r="66" spans="1:5" x14ac:dyDescent="0.25">
      <c r="B66" s="57">
        <v>41</v>
      </c>
      <c r="C66" s="67" t="s">
        <v>21</v>
      </c>
      <c r="D66" s="59"/>
      <c r="E66" s="61"/>
    </row>
    <row r="67" spans="1:5" ht="36" x14ac:dyDescent="0.25">
      <c r="B67" s="57">
        <v>42</v>
      </c>
      <c r="C67" s="67" t="s">
        <v>225</v>
      </c>
      <c r="D67" s="59"/>
      <c r="E67" s="61"/>
    </row>
    <row r="68" spans="1:5" x14ac:dyDescent="0.25">
      <c r="B68" s="57" t="s">
        <v>226</v>
      </c>
      <c r="C68" s="67" t="s">
        <v>227</v>
      </c>
      <c r="D68" s="59"/>
      <c r="E68" s="61"/>
    </row>
    <row r="69" spans="1:5" x14ac:dyDescent="0.25">
      <c r="B69" s="63">
        <v>43</v>
      </c>
      <c r="C69" s="69" t="s">
        <v>228</v>
      </c>
      <c r="D69" s="65">
        <v>0</v>
      </c>
      <c r="E69" s="61"/>
    </row>
    <row r="70" spans="1:5" x14ac:dyDescent="0.25">
      <c r="B70" s="63">
        <v>44</v>
      </c>
      <c r="C70" s="69" t="s">
        <v>229</v>
      </c>
      <c r="D70" s="65">
        <v>0</v>
      </c>
      <c r="E70" s="61"/>
    </row>
    <row r="71" spans="1:5" x14ac:dyDescent="0.25">
      <c r="B71" s="63">
        <v>45</v>
      </c>
      <c r="C71" s="69" t="s">
        <v>230</v>
      </c>
      <c r="D71" s="290">
        <f>D50+D70</f>
        <v>155351468.56</v>
      </c>
      <c r="E71" s="61"/>
    </row>
    <row r="72" spans="1:5" x14ac:dyDescent="0.25">
      <c r="B72" s="378" t="s">
        <v>231</v>
      </c>
      <c r="C72" s="379"/>
      <c r="D72" s="379"/>
      <c r="E72" s="380"/>
    </row>
    <row r="73" spans="1:5" x14ac:dyDescent="0.25">
      <c r="B73" s="57">
        <v>46</v>
      </c>
      <c r="C73" s="67" t="s">
        <v>208</v>
      </c>
      <c r="D73" s="59"/>
      <c r="E73" s="61"/>
    </row>
    <row r="74" spans="1:5" ht="36" x14ac:dyDescent="0.25">
      <c r="B74" s="57">
        <v>47</v>
      </c>
      <c r="C74" s="67" t="s">
        <v>232</v>
      </c>
      <c r="D74" s="59"/>
      <c r="E74" s="61"/>
    </row>
    <row r="75" spans="1:5" s="70" customFormat="1" ht="24" x14ac:dyDescent="0.25">
      <c r="A75" s="71"/>
      <c r="B75" s="57" t="s">
        <v>233</v>
      </c>
      <c r="C75" s="67" t="s">
        <v>234</v>
      </c>
      <c r="D75" s="59"/>
      <c r="E75" s="61"/>
    </row>
    <row r="76" spans="1:5" s="70" customFormat="1" ht="24" x14ac:dyDescent="0.25">
      <c r="A76" s="71"/>
      <c r="B76" s="57" t="s">
        <v>235</v>
      </c>
      <c r="C76" s="67" t="s">
        <v>236</v>
      </c>
      <c r="D76" s="59"/>
      <c r="E76" s="61"/>
    </row>
    <row r="77" spans="1:5" ht="48" x14ac:dyDescent="0.25">
      <c r="B77" s="57">
        <v>48</v>
      </c>
      <c r="C77" s="67" t="s">
        <v>237</v>
      </c>
      <c r="D77" s="59"/>
      <c r="E77" s="61"/>
    </row>
    <row r="78" spans="1:5" ht="21.6" customHeight="1" x14ac:dyDescent="0.25">
      <c r="B78" s="57">
        <v>49</v>
      </c>
      <c r="C78" s="67" t="s">
        <v>238</v>
      </c>
      <c r="D78" s="59"/>
      <c r="E78" s="61"/>
    </row>
    <row r="79" spans="1:5" x14ac:dyDescent="0.25">
      <c r="B79" s="57">
        <v>50</v>
      </c>
      <c r="C79" s="67" t="s">
        <v>239</v>
      </c>
      <c r="D79" s="59"/>
      <c r="E79" s="61"/>
    </row>
    <row r="80" spans="1:5" x14ac:dyDescent="0.25">
      <c r="B80" s="63">
        <v>51</v>
      </c>
      <c r="C80" s="69" t="s">
        <v>240</v>
      </c>
      <c r="D80" s="65">
        <v>0</v>
      </c>
      <c r="E80" s="66"/>
    </row>
    <row r="81" spans="2:5" x14ac:dyDescent="0.25">
      <c r="B81" s="378" t="s">
        <v>241</v>
      </c>
      <c r="C81" s="379"/>
      <c r="D81" s="379"/>
      <c r="E81" s="380"/>
    </row>
    <row r="82" spans="2:5" ht="36" x14ac:dyDescent="0.25">
      <c r="B82" s="57">
        <v>52</v>
      </c>
      <c r="C82" s="67" t="s">
        <v>242</v>
      </c>
      <c r="D82" s="59"/>
      <c r="E82" s="61"/>
    </row>
    <row r="83" spans="2:5" ht="48" x14ac:dyDescent="0.25">
      <c r="B83" s="57">
        <v>53</v>
      </c>
      <c r="C83" s="67" t="s">
        <v>243</v>
      </c>
      <c r="D83" s="59"/>
      <c r="E83" s="61"/>
    </row>
    <row r="84" spans="2:5" ht="60" x14ac:dyDescent="0.25">
      <c r="B84" s="57">
        <v>54</v>
      </c>
      <c r="C84" s="67" t="s">
        <v>244</v>
      </c>
      <c r="D84" s="59"/>
      <c r="E84" s="61"/>
    </row>
    <row r="85" spans="2:5" x14ac:dyDescent="0.25">
      <c r="B85" s="57" t="s">
        <v>245</v>
      </c>
      <c r="C85" s="67" t="s">
        <v>21</v>
      </c>
      <c r="D85" s="59"/>
      <c r="E85" s="61"/>
    </row>
    <row r="86" spans="2:5" ht="48" x14ac:dyDescent="0.25">
      <c r="B86" s="57">
        <v>55</v>
      </c>
      <c r="C86" s="67" t="s">
        <v>246</v>
      </c>
      <c r="D86" s="59"/>
      <c r="E86" s="61"/>
    </row>
    <row r="87" spans="2:5" x14ac:dyDescent="0.25">
      <c r="B87" s="57">
        <v>56</v>
      </c>
      <c r="C87" s="67" t="s">
        <v>21</v>
      </c>
      <c r="D87" s="59"/>
      <c r="E87" s="61"/>
    </row>
    <row r="88" spans="2:5" ht="36" x14ac:dyDescent="0.25">
      <c r="B88" s="57" t="s">
        <v>247</v>
      </c>
      <c r="C88" s="61" t="s">
        <v>248</v>
      </c>
      <c r="D88" s="65"/>
      <c r="E88" s="61"/>
    </row>
    <row r="89" spans="2:5" x14ac:dyDescent="0.25">
      <c r="B89" s="57" t="s">
        <v>249</v>
      </c>
      <c r="C89" s="61" t="s">
        <v>250</v>
      </c>
      <c r="D89" s="65"/>
      <c r="E89" s="61"/>
    </row>
    <row r="90" spans="2:5" x14ac:dyDescent="0.25">
      <c r="B90" s="63">
        <v>57</v>
      </c>
      <c r="C90" s="66" t="s">
        <v>251</v>
      </c>
      <c r="D90" s="65">
        <v>0</v>
      </c>
      <c r="E90" s="61"/>
    </row>
    <row r="91" spans="2:5" x14ac:dyDescent="0.25">
      <c r="B91" s="63">
        <v>58</v>
      </c>
      <c r="C91" s="66" t="s">
        <v>252</v>
      </c>
      <c r="D91" s="65">
        <v>0</v>
      </c>
      <c r="E91" s="61"/>
    </row>
    <row r="92" spans="2:5" x14ac:dyDescent="0.25">
      <c r="B92" s="63">
        <v>59</v>
      </c>
      <c r="C92" s="66" t="s">
        <v>253</v>
      </c>
      <c r="D92" s="290">
        <f>D71+D91</f>
        <v>155351468.56</v>
      </c>
      <c r="E92" s="61"/>
    </row>
    <row r="93" spans="2:5" x14ac:dyDescent="0.25">
      <c r="B93" s="63">
        <v>60</v>
      </c>
      <c r="C93" s="66" t="s">
        <v>4</v>
      </c>
      <c r="D93" s="41">
        <v>554555369.55000007</v>
      </c>
      <c r="E93" s="66"/>
    </row>
    <row r="94" spans="2:5" x14ac:dyDescent="0.25">
      <c r="B94" s="378" t="s">
        <v>254</v>
      </c>
      <c r="C94" s="379"/>
      <c r="D94" s="379"/>
      <c r="E94" s="380"/>
    </row>
    <row r="95" spans="2:5" x14ac:dyDescent="0.25">
      <c r="B95" s="57">
        <v>61</v>
      </c>
      <c r="C95" s="67" t="s">
        <v>255</v>
      </c>
      <c r="D95" s="289">
        <v>155351468.55999997</v>
      </c>
      <c r="E95" s="61"/>
    </row>
    <row r="96" spans="2:5" x14ac:dyDescent="0.25">
      <c r="B96" s="57">
        <v>62</v>
      </c>
      <c r="C96" s="67" t="s">
        <v>256</v>
      </c>
      <c r="D96" s="289">
        <v>155351468.55999997</v>
      </c>
      <c r="E96" s="61"/>
    </row>
    <row r="97" spans="2:5" x14ac:dyDescent="0.25">
      <c r="B97" s="57">
        <v>63</v>
      </c>
      <c r="C97" s="67" t="s">
        <v>257</v>
      </c>
      <c r="D97" s="289">
        <v>155351468.55999997</v>
      </c>
      <c r="E97" s="61"/>
    </row>
    <row r="98" spans="2:5" ht="14.45" customHeight="1" x14ac:dyDescent="0.25">
      <c r="B98" s="57">
        <v>64</v>
      </c>
      <c r="C98" s="67" t="s">
        <v>258</v>
      </c>
      <c r="D98" s="59">
        <v>4.5</v>
      </c>
      <c r="E98" s="61"/>
    </row>
    <row r="99" spans="2:5" ht="17.45" customHeight="1" x14ac:dyDescent="0.25">
      <c r="B99" s="57">
        <v>65</v>
      </c>
      <c r="C99" s="61" t="s">
        <v>259</v>
      </c>
      <c r="D99" s="59">
        <v>2.5</v>
      </c>
      <c r="E99" s="61"/>
    </row>
    <row r="100" spans="2:5" x14ac:dyDescent="0.25">
      <c r="B100" s="57">
        <v>66</v>
      </c>
      <c r="C100" s="61" t="s">
        <v>260</v>
      </c>
      <c r="D100" s="59">
        <v>0.5</v>
      </c>
      <c r="E100" s="61"/>
    </row>
    <row r="101" spans="2:5" x14ac:dyDescent="0.25">
      <c r="B101" s="57">
        <v>67</v>
      </c>
      <c r="C101" s="61" t="s">
        <v>261</v>
      </c>
      <c r="D101" s="59"/>
      <c r="E101" s="61"/>
    </row>
    <row r="102" spans="2:5" ht="24" x14ac:dyDescent="0.25">
      <c r="B102" s="57" t="s">
        <v>262</v>
      </c>
      <c r="C102" s="67" t="s">
        <v>263</v>
      </c>
      <c r="D102" s="59"/>
      <c r="E102" s="61"/>
    </row>
    <row r="103" spans="2:5" ht="24" x14ac:dyDescent="0.25">
      <c r="B103" s="57" t="s">
        <v>264</v>
      </c>
      <c r="C103" s="67" t="s">
        <v>265</v>
      </c>
      <c r="D103" s="59"/>
      <c r="E103" s="61"/>
    </row>
    <row r="104" spans="2:5" ht="24" x14ac:dyDescent="0.25">
      <c r="B104" s="57">
        <v>68</v>
      </c>
      <c r="C104" s="69" t="s">
        <v>266</v>
      </c>
      <c r="D104" s="59">
        <v>28.01</v>
      </c>
      <c r="E104" s="61"/>
    </row>
    <row r="105" spans="2:5" x14ac:dyDescent="0.25">
      <c r="B105" s="378" t="s">
        <v>267</v>
      </c>
      <c r="C105" s="379"/>
      <c r="D105" s="379"/>
      <c r="E105" s="380"/>
    </row>
    <row r="106" spans="2:5" x14ac:dyDescent="0.25">
      <c r="B106" s="57">
        <v>69</v>
      </c>
      <c r="C106" s="72" t="s">
        <v>268</v>
      </c>
      <c r="D106" s="59"/>
      <c r="E106" s="61"/>
    </row>
    <row r="107" spans="2:5" x14ac:dyDescent="0.25">
      <c r="B107" s="57">
        <v>70</v>
      </c>
      <c r="C107" s="72" t="s">
        <v>268</v>
      </c>
      <c r="D107" s="59"/>
      <c r="E107" s="61"/>
    </row>
    <row r="108" spans="2:5" x14ac:dyDescent="0.25">
      <c r="B108" s="57">
        <v>71</v>
      </c>
      <c r="C108" s="72" t="s">
        <v>268</v>
      </c>
      <c r="D108" s="59"/>
      <c r="E108" s="61"/>
    </row>
    <row r="109" spans="2:5" x14ac:dyDescent="0.25">
      <c r="B109" s="378" t="s">
        <v>269</v>
      </c>
      <c r="C109" s="379"/>
      <c r="D109" s="379"/>
      <c r="E109" s="380"/>
    </row>
    <row r="110" spans="2:5" ht="32.25" customHeight="1" x14ac:dyDescent="0.25">
      <c r="B110" s="384">
        <v>72</v>
      </c>
      <c r="C110" s="387" t="s">
        <v>270</v>
      </c>
      <c r="D110" s="384"/>
      <c r="E110" s="390"/>
    </row>
    <row r="111" spans="2:5" ht="11.1" customHeight="1" x14ac:dyDescent="0.25">
      <c r="B111" s="385"/>
      <c r="C111" s="388"/>
      <c r="D111" s="385"/>
      <c r="E111" s="391"/>
    </row>
    <row r="112" spans="2:5" x14ac:dyDescent="0.25">
      <c r="B112" s="386"/>
      <c r="C112" s="389"/>
      <c r="D112" s="386"/>
      <c r="E112" s="392"/>
    </row>
    <row r="113" spans="2:5" ht="48" x14ac:dyDescent="0.25">
      <c r="B113" s="57">
        <v>73</v>
      </c>
      <c r="C113" s="67" t="s">
        <v>271</v>
      </c>
      <c r="D113" s="59"/>
      <c r="E113" s="61"/>
    </row>
    <row r="114" spans="2:5" x14ac:dyDescent="0.25">
      <c r="B114" s="57">
        <v>74</v>
      </c>
      <c r="C114" s="67" t="s">
        <v>21</v>
      </c>
      <c r="D114" s="59"/>
      <c r="E114" s="61"/>
    </row>
    <row r="115" spans="2:5" ht="36" x14ac:dyDescent="0.25">
      <c r="B115" s="57">
        <v>75</v>
      </c>
      <c r="C115" s="67" t="s">
        <v>272</v>
      </c>
      <c r="D115" s="59"/>
      <c r="E115" s="61"/>
    </row>
    <row r="116" spans="2:5" x14ac:dyDescent="0.25">
      <c r="B116" s="378" t="s">
        <v>273</v>
      </c>
      <c r="C116" s="379"/>
      <c r="D116" s="379"/>
      <c r="E116" s="380"/>
    </row>
    <row r="117" spans="2:5" ht="36" x14ac:dyDescent="0.25">
      <c r="B117" s="57">
        <v>76</v>
      </c>
      <c r="C117" s="67" t="s">
        <v>274</v>
      </c>
      <c r="D117" s="59"/>
      <c r="E117" s="61"/>
    </row>
    <row r="118" spans="2:5" ht="24" x14ac:dyDescent="0.25">
      <c r="B118" s="57">
        <v>77</v>
      </c>
      <c r="C118" s="67" t="s">
        <v>275</v>
      </c>
      <c r="D118" s="59"/>
      <c r="E118" s="61"/>
    </row>
    <row r="119" spans="2:5" ht="36" x14ac:dyDescent="0.25">
      <c r="B119" s="57">
        <v>78</v>
      </c>
      <c r="C119" s="67" t="s">
        <v>276</v>
      </c>
      <c r="D119" s="59"/>
      <c r="E119" s="61"/>
    </row>
    <row r="120" spans="2:5" ht="24" x14ac:dyDescent="0.25">
      <c r="B120" s="57">
        <v>79</v>
      </c>
      <c r="C120" s="67" t="s">
        <v>277</v>
      </c>
      <c r="D120" s="59"/>
      <c r="E120" s="61"/>
    </row>
    <row r="121" spans="2:5" x14ac:dyDescent="0.25">
      <c r="B121" s="381" t="s">
        <v>278</v>
      </c>
      <c r="C121" s="382"/>
      <c r="D121" s="382"/>
      <c r="E121" s="383"/>
    </row>
    <row r="122" spans="2:5" ht="24" x14ac:dyDescent="0.25">
      <c r="B122" s="57">
        <v>80</v>
      </c>
      <c r="C122" s="67" t="s">
        <v>279</v>
      </c>
      <c r="D122" s="67"/>
      <c r="E122" s="61"/>
    </row>
    <row r="123" spans="2:5" ht="24" x14ac:dyDescent="0.25">
      <c r="B123" s="57">
        <v>81</v>
      </c>
      <c r="C123" s="67" t="s">
        <v>280</v>
      </c>
      <c r="D123" s="67"/>
      <c r="E123" s="61" t="s">
        <v>134</v>
      </c>
    </row>
    <row r="124" spans="2:5" ht="24" x14ac:dyDescent="0.25">
      <c r="B124" s="57">
        <v>82</v>
      </c>
      <c r="C124" s="67" t="s">
        <v>281</v>
      </c>
      <c r="D124" s="58"/>
      <c r="E124" s="61"/>
    </row>
    <row r="125" spans="2:5" ht="24" x14ac:dyDescent="0.25">
      <c r="B125" s="57">
        <v>83</v>
      </c>
      <c r="C125" s="67" t="s">
        <v>282</v>
      </c>
      <c r="D125" s="58"/>
      <c r="E125" s="61"/>
    </row>
    <row r="126" spans="2:5" ht="24" x14ac:dyDescent="0.25">
      <c r="B126" s="57">
        <v>84</v>
      </c>
      <c r="C126" s="67" t="s">
        <v>283</v>
      </c>
      <c r="D126" s="58"/>
      <c r="E126" s="61"/>
    </row>
    <row r="127" spans="2:5" ht="24" x14ac:dyDescent="0.25">
      <c r="B127" s="57">
        <v>85</v>
      </c>
      <c r="C127" s="67" t="s">
        <v>284</v>
      </c>
      <c r="D127" s="58"/>
      <c r="E127" s="61"/>
    </row>
    <row r="128" spans="2:5" x14ac:dyDescent="0.25">
      <c r="B128" s="73"/>
    </row>
    <row r="129" spans="2:2" x14ac:dyDescent="0.25">
      <c r="B129" s="73"/>
    </row>
    <row r="130" spans="2:2" x14ac:dyDescent="0.25">
      <c r="B130" s="74"/>
    </row>
    <row r="131" spans="2:2" x14ac:dyDescent="0.25">
      <c r="B131" s="74"/>
    </row>
    <row r="132" spans="2:2" x14ac:dyDescent="0.25">
      <c r="B132" s="74"/>
    </row>
    <row r="133" spans="2:2" x14ac:dyDescent="0.25">
      <c r="B133" s="74"/>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B1:T66"/>
  <sheetViews>
    <sheetView showGridLines="0" view="pageLayout" zoomScale="90" zoomScaleNormal="100" zoomScalePageLayoutView="90" workbookViewId="0"/>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75"/>
    </row>
    <row r="2" spans="2:20" ht="18.75" x14ac:dyDescent="0.25">
      <c r="B2" s="76" t="s">
        <v>152</v>
      </c>
    </row>
    <row r="3" spans="2:20" ht="15" customHeight="1" x14ac:dyDescent="0.25">
      <c r="B3" s="396" t="s">
        <v>285</v>
      </c>
      <c r="C3" s="396"/>
      <c r="D3" s="396"/>
      <c r="E3" s="396"/>
      <c r="F3" s="396"/>
      <c r="G3" s="77"/>
      <c r="H3" s="77"/>
      <c r="I3" s="77"/>
      <c r="J3" s="77"/>
      <c r="K3" s="77"/>
      <c r="L3" s="77"/>
      <c r="M3" s="77"/>
      <c r="N3" s="77"/>
      <c r="O3" s="77"/>
      <c r="P3" s="77"/>
      <c r="Q3" s="77"/>
      <c r="R3" s="77"/>
      <c r="S3" s="77"/>
      <c r="T3" s="77"/>
    </row>
    <row r="4" spans="2:20" x14ac:dyDescent="0.25">
      <c r="B4" s="396"/>
      <c r="C4" s="396"/>
      <c r="D4" s="396"/>
      <c r="E4" s="396"/>
      <c r="F4" s="396"/>
      <c r="G4" s="77"/>
      <c r="H4" s="77"/>
      <c r="I4" s="77"/>
      <c r="J4" s="77"/>
      <c r="K4" s="77"/>
      <c r="L4" s="77"/>
      <c r="M4" s="77"/>
      <c r="N4" s="77"/>
      <c r="O4" s="77"/>
      <c r="P4" s="77"/>
      <c r="Q4" s="77"/>
      <c r="R4" s="77"/>
      <c r="S4" s="77"/>
      <c r="T4" s="77"/>
    </row>
    <row r="5" spans="2:20" x14ac:dyDescent="0.25">
      <c r="B5" s="396"/>
      <c r="C5" s="396"/>
      <c r="D5" s="396"/>
      <c r="E5" s="396"/>
      <c r="F5" s="396"/>
      <c r="G5" s="77"/>
      <c r="H5" s="77"/>
      <c r="I5" s="77"/>
      <c r="J5" s="77"/>
      <c r="K5" s="77"/>
      <c r="L5" s="77"/>
      <c r="M5" s="77"/>
      <c r="N5" s="77"/>
      <c r="O5" s="77"/>
      <c r="P5" s="77"/>
      <c r="Q5" s="77"/>
      <c r="R5" s="77"/>
      <c r="S5" s="77"/>
      <c r="T5" s="77"/>
    </row>
    <row r="6" spans="2:20" x14ac:dyDescent="0.25">
      <c r="B6" s="1"/>
      <c r="C6" s="19"/>
      <c r="D6" s="33" t="s">
        <v>6</v>
      </c>
      <c r="E6" s="33" t="s">
        <v>7</v>
      </c>
      <c r="F6" s="33" t="s">
        <v>8</v>
      </c>
    </row>
    <row r="7" spans="2:20" x14ac:dyDescent="0.25">
      <c r="B7" s="1"/>
      <c r="C7" s="78"/>
      <c r="D7" s="79" t="s">
        <v>286</v>
      </c>
      <c r="E7" s="79" t="s">
        <v>287</v>
      </c>
      <c r="F7" s="79" t="s">
        <v>288</v>
      </c>
    </row>
    <row r="8" spans="2:20" x14ac:dyDescent="0.25">
      <c r="B8" s="1"/>
      <c r="C8" s="78"/>
      <c r="D8" s="79" t="s">
        <v>289</v>
      </c>
      <c r="E8" s="79" t="s">
        <v>289</v>
      </c>
      <c r="F8" s="79"/>
    </row>
    <row r="9" spans="2:20" ht="30" customHeight="1" x14ac:dyDescent="0.25">
      <c r="B9" s="397" t="s">
        <v>290</v>
      </c>
      <c r="C9" s="398"/>
      <c r="D9" s="398"/>
      <c r="E9" s="398"/>
      <c r="F9" s="399"/>
    </row>
    <row r="10" spans="2:20" x14ac:dyDescent="0.25">
      <c r="B10" s="295" t="s">
        <v>757</v>
      </c>
      <c r="C10" s="296" t="s">
        <v>758</v>
      </c>
      <c r="D10" s="294">
        <v>202747</v>
      </c>
      <c r="E10" s="284"/>
      <c r="F10" s="33"/>
    </row>
    <row r="11" spans="2:20" x14ac:dyDescent="0.25">
      <c r="B11" s="295" t="s">
        <v>759</v>
      </c>
      <c r="C11" s="297" t="s">
        <v>760</v>
      </c>
      <c r="D11" s="294">
        <v>0</v>
      </c>
      <c r="E11" s="81"/>
      <c r="F11" s="33"/>
    </row>
    <row r="12" spans="2:20" x14ac:dyDescent="0.25">
      <c r="B12" s="295"/>
      <c r="C12" s="296" t="s">
        <v>761</v>
      </c>
      <c r="D12" s="294">
        <v>0</v>
      </c>
      <c r="E12" s="284"/>
      <c r="F12" s="33"/>
    </row>
    <row r="13" spans="2:20" x14ac:dyDescent="0.25">
      <c r="B13" s="295"/>
      <c r="C13" s="296" t="s">
        <v>791</v>
      </c>
      <c r="D13" s="294">
        <v>0</v>
      </c>
      <c r="E13" s="284"/>
      <c r="F13" s="33"/>
    </row>
    <row r="14" spans="2:20" x14ac:dyDescent="0.25">
      <c r="B14" s="295" t="s">
        <v>762</v>
      </c>
      <c r="C14" s="296" t="s">
        <v>763</v>
      </c>
      <c r="D14" s="294">
        <v>111626</v>
      </c>
      <c r="E14" s="284"/>
      <c r="F14" s="33"/>
    </row>
    <row r="15" spans="2:20" x14ac:dyDescent="0.25">
      <c r="B15" s="295"/>
      <c r="C15" s="296" t="s">
        <v>792</v>
      </c>
      <c r="D15" s="294">
        <v>8815</v>
      </c>
      <c r="E15" s="284"/>
      <c r="F15" s="33"/>
    </row>
    <row r="16" spans="2:20" x14ac:dyDescent="0.25">
      <c r="B16" s="295"/>
      <c r="C16" s="296" t="s">
        <v>793</v>
      </c>
      <c r="D16" s="294">
        <v>102811</v>
      </c>
      <c r="E16" s="284"/>
      <c r="F16" s="33"/>
    </row>
    <row r="17" spans="2:6" x14ac:dyDescent="0.25">
      <c r="B17" s="295" t="s">
        <v>764</v>
      </c>
      <c r="C17" s="296" t="s">
        <v>765</v>
      </c>
      <c r="D17" s="294">
        <v>474639</v>
      </c>
      <c r="E17" s="284"/>
      <c r="F17" s="33"/>
    </row>
    <row r="18" spans="2:6" x14ac:dyDescent="0.25">
      <c r="B18" s="295"/>
      <c r="C18" s="296" t="s">
        <v>766</v>
      </c>
      <c r="D18" s="294">
        <v>92</v>
      </c>
      <c r="E18" s="284"/>
      <c r="F18" s="33"/>
    </row>
    <row r="19" spans="2:6" x14ac:dyDescent="0.25">
      <c r="B19" s="295"/>
      <c r="C19" s="296" t="s">
        <v>767</v>
      </c>
      <c r="D19" s="294">
        <v>474547</v>
      </c>
      <c r="E19" s="284"/>
      <c r="F19" s="33"/>
    </row>
    <row r="20" spans="2:6" x14ac:dyDescent="0.25">
      <c r="B20" s="295" t="s">
        <v>768</v>
      </c>
      <c r="C20" s="296" t="s">
        <v>769</v>
      </c>
      <c r="D20" s="294">
        <v>0</v>
      </c>
      <c r="E20" s="284"/>
      <c r="F20" s="33"/>
    </row>
    <row r="21" spans="2:6" x14ac:dyDescent="0.25">
      <c r="B21" s="295"/>
      <c r="C21" s="296" t="s">
        <v>770</v>
      </c>
      <c r="D21" s="294">
        <v>0</v>
      </c>
      <c r="E21" s="284"/>
      <c r="F21" s="33"/>
    </row>
    <row r="22" spans="2:6" x14ac:dyDescent="0.25">
      <c r="B22" s="295"/>
      <c r="C22" s="296" t="s">
        <v>771</v>
      </c>
      <c r="D22" s="294">
        <v>0</v>
      </c>
      <c r="E22" s="284"/>
      <c r="F22" s="33"/>
    </row>
    <row r="23" spans="2:6" x14ac:dyDescent="0.25">
      <c r="B23" s="295" t="s">
        <v>772</v>
      </c>
      <c r="C23" s="296" t="s">
        <v>773</v>
      </c>
      <c r="D23" s="294">
        <v>0</v>
      </c>
      <c r="E23" s="284"/>
      <c r="F23" s="33"/>
    </row>
    <row r="24" spans="2:6" x14ac:dyDescent="0.25">
      <c r="B24" s="295" t="s">
        <v>774</v>
      </c>
      <c r="C24" s="296" t="s">
        <v>775</v>
      </c>
      <c r="D24" s="294">
        <v>0</v>
      </c>
      <c r="E24" s="284"/>
      <c r="F24" s="33"/>
    </row>
    <row r="25" spans="2:6" x14ac:dyDescent="0.25">
      <c r="B25" s="295"/>
      <c r="C25" s="296" t="s">
        <v>776</v>
      </c>
      <c r="D25" s="294">
        <v>0</v>
      </c>
      <c r="E25" s="284"/>
      <c r="F25" s="33"/>
    </row>
    <row r="26" spans="2:6" x14ac:dyDescent="0.25">
      <c r="B26" s="295" t="s">
        <v>777</v>
      </c>
      <c r="C26" s="296" t="s">
        <v>778</v>
      </c>
      <c r="D26" s="294">
        <v>0</v>
      </c>
      <c r="E26" s="284"/>
      <c r="F26" s="33"/>
    </row>
    <row r="27" spans="2:6" x14ac:dyDescent="0.25">
      <c r="B27" s="295"/>
      <c r="C27" s="296" t="s">
        <v>776</v>
      </c>
      <c r="D27" s="294">
        <v>0</v>
      </c>
      <c r="E27" s="284"/>
      <c r="F27" s="33"/>
    </row>
    <row r="28" spans="2:6" x14ac:dyDescent="0.25">
      <c r="B28" s="295" t="s">
        <v>779</v>
      </c>
      <c r="C28" s="296" t="s">
        <v>780</v>
      </c>
      <c r="D28" s="294">
        <v>5320</v>
      </c>
      <c r="E28" s="284"/>
      <c r="F28" s="33"/>
    </row>
    <row r="29" spans="2:6" x14ac:dyDescent="0.25">
      <c r="B29" s="295"/>
      <c r="C29" s="296" t="s">
        <v>781</v>
      </c>
      <c r="D29" s="294">
        <v>0</v>
      </c>
      <c r="E29" s="284"/>
      <c r="F29" s="33"/>
    </row>
    <row r="30" spans="2:6" x14ac:dyDescent="0.25">
      <c r="B30" s="295" t="s">
        <v>782</v>
      </c>
      <c r="C30" s="296" t="s">
        <v>783</v>
      </c>
      <c r="D30" s="294">
        <v>33583</v>
      </c>
      <c r="E30" s="284"/>
      <c r="F30" s="33"/>
    </row>
    <row r="31" spans="2:6" x14ac:dyDescent="0.25">
      <c r="B31" s="295"/>
      <c r="C31" s="296" t="s">
        <v>784</v>
      </c>
      <c r="D31" s="294">
        <v>33415</v>
      </c>
      <c r="E31" s="284"/>
      <c r="F31" s="33"/>
    </row>
    <row r="32" spans="2:6" x14ac:dyDescent="0.25">
      <c r="B32" s="295" t="s">
        <v>785</v>
      </c>
      <c r="C32" s="296" t="s">
        <v>786</v>
      </c>
      <c r="D32" s="294">
        <v>1205</v>
      </c>
      <c r="E32" s="284"/>
      <c r="F32" s="33"/>
    </row>
    <row r="33" spans="2:6" x14ac:dyDescent="0.25">
      <c r="B33" s="295" t="s">
        <v>787</v>
      </c>
      <c r="C33" s="296" t="s">
        <v>788</v>
      </c>
      <c r="D33" s="294">
        <v>0</v>
      </c>
      <c r="E33" s="284"/>
      <c r="F33" s="33"/>
    </row>
    <row r="34" spans="2:6" x14ac:dyDescent="0.25">
      <c r="B34" s="295" t="s">
        <v>789</v>
      </c>
      <c r="C34" s="296" t="s">
        <v>790</v>
      </c>
      <c r="D34" s="294">
        <v>89</v>
      </c>
      <c r="E34" s="284"/>
      <c r="F34" s="33"/>
    </row>
    <row r="35" spans="2:6" x14ac:dyDescent="0.25">
      <c r="B35" s="80" t="s">
        <v>149</v>
      </c>
      <c r="C35" s="83" t="s">
        <v>291</v>
      </c>
      <c r="D35" s="81">
        <f>D10+D14+D17+D28+D30+D32+D34</f>
        <v>829209</v>
      </c>
      <c r="E35" s="81"/>
      <c r="F35" s="33"/>
    </row>
    <row r="36" spans="2:6" ht="30" customHeight="1" x14ac:dyDescent="0.25">
      <c r="B36" s="397" t="s">
        <v>292</v>
      </c>
      <c r="C36" s="398"/>
      <c r="D36" s="398"/>
      <c r="E36" s="398"/>
      <c r="F36" s="399"/>
    </row>
    <row r="37" spans="2:6" x14ac:dyDescent="0.25">
      <c r="B37" s="295" t="s">
        <v>757</v>
      </c>
      <c r="C37" s="296" t="s">
        <v>794</v>
      </c>
      <c r="D37" s="294">
        <v>0</v>
      </c>
      <c r="E37" s="81"/>
      <c r="F37" s="84"/>
    </row>
    <row r="38" spans="2:6" x14ac:dyDescent="0.25">
      <c r="B38" s="295"/>
      <c r="C38" s="296" t="s">
        <v>795</v>
      </c>
      <c r="D38" s="294">
        <v>0</v>
      </c>
      <c r="E38" s="81"/>
      <c r="F38" s="84"/>
    </row>
    <row r="39" spans="2:6" x14ac:dyDescent="0.25">
      <c r="B39" s="295"/>
      <c r="C39" s="296" t="s">
        <v>796</v>
      </c>
      <c r="D39" s="294">
        <v>0</v>
      </c>
      <c r="E39" s="81"/>
      <c r="F39" s="84"/>
    </row>
    <row r="40" spans="2:6" x14ac:dyDescent="0.25">
      <c r="B40" s="295" t="s">
        <v>759</v>
      </c>
      <c r="C40" s="296" t="s">
        <v>797</v>
      </c>
      <c r="D40" s="294">
        <v>658062</v>
      </c>
      <c r="E40" s="81"/>
      <c r="F40" s="84"/>
    </row>
    <row r="41" spans="2:6" x14ac:dyDescent="0.25">
      <c r="B41" s="295"/>
      <c r="C41" s="296" t="s">
        <v>766</v>
      </c>
      <c r="D41" s="294">
        <v>197509</v>
      </c>
      <c r="E41" s="81"/>
      <c r="F41" s="84"/>
    </row>
    <row r="42" spans="2:6" x14ac:dyDescent="0.25">
      <c r="B42" s="295"/>
      <c r="C42" s="296" t="s">
        <v>798</v>
      </c>
      <c r="D42" s="294">
        <v>460553</v>
      </c>
      <c r="E42" s="81"/>
      <c r="F42" s="84"/>
    </row>
    <row r="43" spans="2:6" x14ac:dyDescent="0.25">
      <c r="B43" s="295" t="s">
        <v>762</v>
      </c>
      <c r="C43" s="296" t="s">
        <v>799</v>
      </c>
      <c r="D43" s="294">
        <v>0</v>
      </c>
      <c r="E43" s="81"/>
      <c r="F43" s="84"/>
    </row>
    <row r="44" spans="2:6" x14ac:dyDescent="0.25">
      <c r="B44" s="295"/>
      <c r="C44" s="296" t="s">
        <v>800</v>
      </c>
      <c r="D44" s="294">
        <v>0</v>
      </c>
      <c r="E44" s="81"/>
      <c r="F44" s="84"/>
    </row>
    <row r="45" spans="2:6" x14ac:dyDescent="0.25">
      <c r="B45" s="295"/>
      <c r="C45" s="296" t="s">
        <v>801</v>
      </c>
      <c r="D45" s="294">
        <v>0</v>
      </c>
      <c r="E45" s="81"/>
      <c r="F45" s="84"/>
    </row>
    <row r="46" spans="2:6" x14ac:dyDescent="0.25">
      <c r="B46" s="295" t="s">
        <v>764</v>
      </c>
      <c r="C46" s="296" t="s">
        <v>802</v>
      </c>
      <c r="D46" s="294">
        <v>2228</v>
      </c>
      <c r="E46" s="81"/>
      <c r="F46" s="84"/>
    </row>
    <row r="47" spans="2:6" ht="15.75" thickBot="1" x14ac:dyDescent="0.3">
      <c r="B47" s="295" t="s">
        <v>803</v>
      </c>
      <c r="C47" s="296" t="s">
        <v>804</v>
      </c>
      <c r="D47" s="294">
        <v>523</v>
      </c>
      <c r="E47" s="81"/>
      <c r="F47" s="84"/>
    </row>
    <row r="48" spans="2:6" x14ac:dyDescent="0.25">
      <c r="B48" s="292" t="s">
        <v>772</v>
      </c>
      <c r="C48" s="293" t="s">
        <v>805</v>
      </c>
      <c r="D48" s="294">
        <v>613</v>
      </c>
      <c r="E48" s="284"/>
      <c r="F48" s="285"/>
    </row>
    <row r="49" spans="2:6" x14ac:dyDescent="0.25">
      <c r="B49" s="80" t="s">
        <v>149</v>
      </c>
      <c r="C49" s="83" t="s">
        <v>293</v>
      </c>
      <c r="D49" s="81">
        <f>D40+D46+D47+D48</f>
        <v>661426</v>
      </c>
      <c r="E49" s="81"/>
      <c r="F49" s="84"/>
    </row>
    <row r="50" spans="2:6" ht="30" x14ac:dyDescent="0.25">
      <c r="B50" s="85" t="s">
        <v>150</v>
      </c>
      <c r="C50" s="86"/>
      <c r="D50" s="87"/>
      <c r="E50" s="87"/>
      <c r="F50" s="88"/>
    </row>
    <row r="51" spans="2:6" x14ac:dyDescent="0.25">
      <c r="B51" s="80" t="s">
        <v>777</v>
      </c>
      <c r="C51" s="22" t="s">
        <v>806</v>
      </c>
      <c r="D51" s="81">
        <v>152504</v>
      </c>
      <c r="E51" s="81"/>
      <c r="F51" s="84"/>
    </row>
    <row r="52" spans="2:6" x14ac:dyDescent="0.25">
      <c r="B52" s="80"/>
      <c r="C52" s="82" t="s">
        <v>807</v>
      </c>
      <c r="D52" s="81">
        <v>152504</v>
      </c>
      <c r="E52" s="81"/>
      <c r="F52" s="84"/>
    </row>
    <row r="53" spans="2:6" x14ac:dyDescent="0.25">
      <c r="B53" s="80" t="s">
        <v>779</v>
      </c>
      <c r="C53" s="82" t="s">
        <v>808</v>
      </c>
      <c r="D53" s="81">
        <v>0</v>
      </c>
      <c r="E53" s="81"/>
      <c r="F53" s="84"/>
    </row>
    <row r="54" spans="2:6" x14ac:dyDescent="0.25">
      <c r="B54" s="80" t="s">
        <v>782</v>
      </c>
      <c r="C54" s="82" t="s">
        <v>809</v>
      </c>
      <c r="D54" s="284">
        <v>7894</v>
      </c>
      <c r="E54" s="284"/>
      <c r="F54" s="285"/>
    </row>
    <row r="55" spans="2:6" x14ac:dyDescent="0.25">
      <c r="B55" s="80"/>
      <c r="C55" s="82" t="s">
        <v>810</v>
      </c>
      <c r="D55" s="284">
        <v>7894</v>
      </c>
      <c r="E55" s="284"/>
      <c r="F55" s="285"/>
    </row>
    <row r="56" spans="2:6" x14ac:dyDescent="0.25">
      <c r="B56" s="80"/>
      <c r="C56" s="82" t="s">
        <v>811</v>
      </c>
      <c r="D56" s="284">
        <v>0</v>
      </c>
      <c r="E56" s="284"/>
      <c r="F56" s="285"/>
    </row>
    <row r="57" spans="2:6" x14ac:dyDescent="0.25">
      <c r="B57" s="80"/>
      <c r="C57" s="82" t="s">
        <v>812</v>
      </c>
      <c r="D57" s="284">
        <v>0</v>
      </c>
      <c r="E57" s="284"/>
      <c r="F57" s="285"/>
    </row>
    <row r="58" spans="2:6" x14ac:dyDescent="0.25">
      <c r="B58" s="80" t="s">
        <v>785</v>
      </c>
      <c r="C58" s="82" t="s">
        <v>813</v>
      </c>
      <c r="D58" s="284">
        <v>0</v>
      </c>
      <c r="E58" s="284"/>
      <c r="F58" s="285"/>
    </row>
    <row r="59" spans="2:6" x14ac:dyDescent="0.25">
      <c r="B59" s="80" t="s">
        <v>787</v>
      </c>
      <c r="C59" s="82" t="s">
        <v>814</v>
      </c>
      <c r="D59" s="284">
        <v>1470</v>
      </c>
      <c r="E59" s="284"/>
      <c r="F59" s="285"/>
    </row>
    <row r="60" spans="2:6" x14ac:dyDescent="0.25">
      <c r="B60" s="80" t="s">
        <v>789</v>
      </c>
      <c r="C60" s="82" t="s">
        <v>815</v>
      </c>
      <c r="D60" s="284">
        <v>-1197</v>
      </c>
      <c r="E60" s="284"/>
      <c r="F60" s="285"/>
    </row>
    <row r="61" spans="2:6" x14ac:dyDescent="0.25">
      <c r="B61" s="80"/>
      <c r="C61" s="82" t="s">
        <v>816</v>
      </c>
      <c r="D61" s="284">
        <v>0</v>
      </c>
      <c r="E61" s="284"/>
      <c r="F61" s="285"/>
    </row>
    <row r="62" spans="2:6" x14ac:dyDescent="0.25">
      <c r="B62" s="80"/>
      <c r="C62" s="82" t="s">
        <v>817</v>
      </c>
      <c r="D62" s="284">
        <v>0</v>
      </c>
      <c r="E62" s="284"/>
      <c r="F62" s="285"/>
    </row>
    <row r="63" spans="2:6" ht="30" x14ac:dyDescent="0.25">
      <c r="B63" s="80"/>
      <c r="C63" s="82" t="s">
        <v>818</v>
      </c>
      <c r="D63" s="284">
        <v>0</v>
      </c>
      <c r="E63" s="284"/>
      <c r="F63" s="285"/>
    </row>
    <row r="64" spans="2:6" ht="30" x14ac:dyDescent="0.25">
      <c r="B64" s="80" t="s">
        <v>819</v>
      </c>
      <c r="C64" s="82" t="s">
        <v>820</v>
      </c>
      <c r="D64" s="284">
        <v>0</v>
      </c>
      <c r="E64" s="284"/>
      <c r="F64" s="285"/>
    </row>
    <row r="65" spans="2:6" x14ac:dyDescent="0.25">
      <c r="B65" s="80" t="s">
        <v>821</v>
      </c>
      <c r="C65" s="82" t="s">
        <v>822</v>
      </c>
      <c r="D65" s="284">
        <v>7112</v>
      </c>
      <c r="E65" s="284"/>
      <c r="F65" s="285"/>
    </row>
    <row r="66" spans="2:6" x14ac:dyDescent="0.25">
      <c r="B66" s="80" t="s">
        <v>149</v>
      </c>
      <c r="C66" s="83" t="s">
        <v>294</v>
      </c>
      <c r="D66" s="81">
        <f>D51+D54+D59+D60+D65</f>
        <v>167783</v>
      </c>
      <c r="E66" s="81"/>
      <c r="F66" s="84"/>
    </row>
  </sheetData>
  <mergeCells count="3">
    <mergeCell ref="B3:F5"/>
    <mergeCell ref="B9:F9"/>
    <mergeCell ref="B36:F36"/>
  </mergeCells>
  <pageMargins left="0.7" right="0.7" top="0.75" bottom="0.75" header="0.3" footer="0.3"/>
  <pageSetup paperSize="9" scale="46" orientation="landscape" r:id="rId1"/>
  <headerFooter>
    <oddHeader>&amp;CCS
Příloha VII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2:D58"/>
  <sheetViews>
    <sheetView showGridLines="0" view="pageLayout" zoomScale="90" zoomScaleNormal="100" zoomScalePageLayoutView="90" workbookViewId="0"/>
  </sheetViews>
  <sheetFormatPr defaultColWidth="9" defaultRowHeight="15" x14ac:dyDescent="0.25"/>
  <cols>
    <col min="3" max="3" width="117.42578125" customWidth="1"/>
    <col min="4" max="4" width="43.85546875" customWidth="1"/>
  </cols>
  <sheetData>
    <row r="2" spans="2:4" ht="18.75" x14ac:dyDescent="0.25">
      <c r="B2" s="89" t="s">
        <v>153</v>
      </c>
    </row>
    <row r="4" spans="2:4" x14ac:dyDescent="0.25">
      <c r="B4" s="90"/>
      <c r="C4" s="90"/>
      <c r="D4" s="91" t="s">
        <v>6</v>
      </c>
    </row>
    <row r="5" spans="2:4" ht="27" customHeight="1" x14ac:dyDescent="0.25">
      <c r="B5" s="92"/>
      <c r="C5" s="93"/>
      <c r="D5" s="47" t="s">
        <v>295</v>
      </c>
    </row>
    <row r="6" spans="2:4" x14ac:dyDescent="0.25">
      <c r="B6" s="84">
        <v>1</v>
      </c>
      <c r="C6" s="94" t="s">
        <v>296</v>
      </c>
      <c r="D6" s="94" t="s">
        <v>754</v>
      </c>
    </row>
    <row r="7" spans="2:4" x14ac:dyDescent="0.25">
      <c r="B7" s="84">
        <v>2</v>
      </c>
      <c r="C7" s="94" t="s">
        <v>297</v>
      </c>
      <c r="D7" s="278" t="s">
        <v>754</v>
      </c>
    </row>
    <row r="8" spans="2:4" x14ac:dyDescent="0.25">
      <c r="B8" s="84" t="s">
        <v>298</v>
      </c>
      <c r="C8" s="94" t="s">
        <v>299</v>
      </c>
      <c r="D8" s="278" t="s">
        <v>754</v>
      </c>
    </row>
    <row r="9" spans="2:4" x14ac:dyDescent="0.25">
      <c r="B9" s="84">
        <v>3</v>
      </c>
      <c r="C9" s="94" t="s">
        <v>300</v>
      </c>
      <c r="D9" s="278" t="s">
        <v>754</v>
      </c>
    </row>
    <row r="10" spans="2:4" x14ac:dyDescent="0.25">
      <c r="B10" s="84" t="s">
        <v>301</v>
      </c>
      <c r="C10" s="94" t="s">
        <v>302</v>
      </c>
      <c r="D10" s="278" t="s">
        <v>754</v>
      </c>
    </row>
    <row r="11" spans="2:4" x14ac:dyDescent="0.25">
      <c r="B11" s="84"/>
      <c r="C11" s="95" t="s">
        <v>303</v>
      </c>
      <c r="D11" s="278" t="s">
        <v>754</v>
      </c>
    </row>
    <row r="12" spans="2:4" x14ac:dyDescent="0.25">
      <c r="B12" s="84">
        <v>4</v>
      </c>
      <c r="C12" s="94" t="s">
        <v>304</v>
      </c>
      <c r="D12" s="278" t="s">
        <v>754</v>
      </c>
    </row>
    <row r="13" spans="2:4" x14ac:dyDescent="0.25">
      <c r="B13" s="84">
        <v>5</v>
      </c>
      <c r="C13" s="94" t="s">
        <v>305</v>
      </c>
      <c r="D13" s="278" t="s">
        <v>754</v>
      </c>
    </row>
    <row r="14" spans="2:4" x14ac:dyDescent="0.25">
      <c r="B14" s="84">
        <v>6</v>
      </c>
      <c r="C14" s="94" t="s">
        <v>306</v>
      </c>
      <c r="D14" s="278" t="s">
        <v>754</v>
      </c>
    </row>
    <row r="15" spans="2:4" x14ac:dyDescent="0.25">
      <c r="B15" s="84">
        <v>7</v>
      </c>
      <c r="C15" s="94" t="s">
        <v>307</v>
      </c>
      <c r="D15" s="278" t="s">
        <v>754</v>
      </c>
    </row>
    <row r="16" spans="2:4" x14ac:dyDescent="0.25">
      <c r="B16" s="84">
        <v>8</v>
      </c>
      <c r="C16" s="94" t="s">
        <v>308</v>
      </c>
      <c r="D16" s="278" t="s">
        <v>754</v>
      </c>
    </row>
    <row r="17" spans="2:4" x14ac:dyDescent="0.25">
      <c r="B17" s="84">
        <v>9</v>
      </c>
      <c r="C17" s="94" t="s">
        <v>309</v>
      </c>
      <c r="D17" s="278" t="s">
        <v>754</v>
      </c>
    </row>
    <row r="18" spans="2:4" x14ac:dyDescent="0.25">
      <c r="B18" s="84" t="s">
        <v>310</v>
      </c>
      <c r="C18" s="94" t="s">
        <v>311</v>
      </c>
      <c r="D18" s="278" t="s">
        <v>754</v>
      </c>
    </row>
    <row r="19" spans="2:4" x14ac:dyDescent="0.25">
      <c r="B19" s="84" t="s">
        <v>312</v>
      </c>
      <c r="C19" s="94" t="s">
        <v>313</v>
      </c>
      <c r="D19" s="278" t="s">
        <v>754</v>
      </c>
    </row>
    <row r="20" spans="2:4" x14ac:dyDescent="0.25">
      <c r="B20" s="84">
        <v>10</v>
      </c>
      <c r="C20" s="94" t="s">
        <v>314</v>
      </c>
      <c r="D20" s="278" t="s">
        <v>754</v>
      </c>
    </row>
    <row r="21" spans="2:4" x14ac:dyDescent="0.25">
      <c r="B21" s="84">
        <v>11</v>
      </c>
      <c r="C21" s="94" t="s">
        <v>315</v>
      </c>
      <c r="D21" s="278" t="s">
        <v>754</v>
      </c>
    </row>
    <row r="22" spans="2:4" x14ac:dyDescent="0.25">
      <c r="B22" s="84">
        <v>12</v>
      </c>
      <c r="C22" s="94" t="s">
        <v>316</v>
      </c>
      <c r="D22" s="278" t="s">
        <v>754</v>
      </c>
    </row>
    <row r="23" spans="2:4" x14ac:dyDescent="0.25">
      <c r="B23" s="84">
        <v>13</v>
      </c>
      <c r="C23" s="94" t="s">
        <v>317</v>
      </c>
      <c r="D23" s="278" t="s">
        <v>754</v>
      </c>
    </row>
    <row r="24" spans="2:4" x14ac:dyDescent="0.25">
      <c r="B24" s="84">
        <v>14</v>
      </c>
      <c r="C24" s="94" t="s">
        <v>318</v>
      </c>
      <c r="D24" s="278" t="s">
        <v>754</v>
      </c>
    </row>
    <row r="25" spans="2:4" x14ac:dyDescent="0.25">
      <c r="B25" s="401">
        <v>15</v>
      </c>
      <c r="C25" s="402" t="s">
        <v>319</v>
      </c>
      <c r="D25" s="278" t="s">
        <v>754</v>
      </c>
    </row>
    <row r="26" spans="2:4" ht="3" customHeight="1" x14ac:dyDescent="0.25">
      <c r="B26" s="401"/>
      <c r="C26" s="402"/>
      <c r="D26" s="278" t="s">
        <v>754</v>
      </c>
    </row>
    <row r="27" spans="2:4" x14ac:dyDescent="0.25">
      <c r="B27" s="84">
        <v>16</v>
      </c>
      <c r="C27" s="94" t="s">
        <v>320</v>
      </c>
      <c r="D27" s="278" t="s">
        <v>754</v>
      </c>
    </row>
    <row r="28" spans="2:4" x14ac:dyDescent="0.25">
      <c r="B28" s="96"/>
      <c r="C28" s="95" t="s">
        <v>321</v>
      </c>
      <c r="D28" s="278" t="s">
        <v>754</v>
      </c>
    </row>
    <row r="29" spans="2:4" x14ac:dyDescent="0.25">
      <c r="B29" s="401">
        <v>17</v>
      </c>
      <c r="C29" s="402" t="s">
        <v>322</v>
      </c>
      <c r="D29" s="278" t="s">
        <v>754</v>
      </c>
    </row>
    <row r="30" spans="2:4" x14ac:dyDescent="0.25">
      <c r="B30" s="401"/>
      <c r="C30" s="402"/>
      <c r="D30" s="278" t="s">
        <v>754</v>
      </c>
    </row>
    <row r="31" spans="2:4" x14ac:dyDescent="0.25">
      <c r="B31" s="84">
        <v>18</v>
      </c>
      <c r="C31" s="94" t="s">
        <v>323</v>
      </c>
      <c r="D31" s="278" t="s">
        <v>754</v>
      </c>
    </row>
    <row r="32" spans="2:4" x14ac:dyDescent="0.25">
      <c r="B32" s="84">
        <v>19</v>
      </c>
      <c r="C32" s="94" t="s">
        <v>324</v>
      </c>
      <c r="D32" s="278" t="s">
        <v>754</v>
      </c>
    </row>
    <row r="33" spans="2:4" x14ac:dyDescent="0.25">
      <c r="B33" s="84" t="s">
        <v>187</v>
      </c>
      <c r="C33" s="94" t="s">
        <v>325</v>
      </c>
      <c r="D33" s="278" t="s">
        <v>754</v>
      </c>
    </row>
    <row r="34" spans="2:4" x14ac:dyDescent="0.25">
      <c r="B34" s="84" t="s">
        <v>189</v>
      </c>
      <c r="C34" s="94" t="s">
        <v>326</v>
      </c>
      <c r="D34" s="278" t="s">
        <v>754</v>
      </c>
    </row>
    <row r="35" spans="2:4" x14ac:dyDescent="0.25">
      <c r="B35" s="84">
        <v>21</v>
      </c>
      <c r="C35" s="94" t="s">
        <v>327</v>
      </c>
      <c r="D35" s="278" t="s">
        <v>754</v>
      </c>
    </row>
    <row r="36" spans="2:4" x14ac:dyDescent="0.25">
      <c r="B36" s="84">
        <v>22</v>
      </c>
      <c r="C36" s="94" t="s">
        <v>328</v>
      </c>
      <c r="D36" s="278" t="s">
        <v>754</v>
      </c>
    </row>
    <row r="37" spans="2:4" x14ac:dyDescent="0.25">
      <c r="B37" s="84">
        <v>23</v>
      </c>
      <c r="C37" s="94" t="s">
        <v>329</v>
      </c>
      <c r="D37" s="278" t="s">
        <v>754</v>
      </c>
    </row>
    <row r="38" spans="2:4" x14ac:dyDescent="0.25">
      <c r="B38" s="84">
        <v>24</v>
      </c>
      <c r="C38" s="94" t="s">
        <v>330</v>
      </c>
      <c r="D38" s="278" t="s">
        <v>754</v>
      </c>
    </row>
    <row r="39" spans="2:4" x14ac:dyDescent="0.25">
      <c r="B39" s="84">
        <v>25</v>
      </c>
      <c r="C39" s="94" t="s">
        <v>331</v>
      </c>
      <c r="D39" s="278" t="s">
        <v>754</v>
      </c>
    </row>
    <row r="40" spans="2:4" x14ac:dyDescent="0.25">
      <c r="B40" s="84">
        <v>26</v>
      </c>
      <c r="C40" s="94" t="s">
        <v>332</v>
      </c>
      <c r="D40" s="278" t="s">
        <v>754</v>
      </c>
    </row>
    <row r="41" spans="2:4" x14ac:dyDescent="0.25">
      <c r="B41" s="84">
        <v>27</v>
      </c>
      <c r="C41" s="94" t="s">
        <v>333</v>
      </c>
      <c r="D41" s="278" t="s">
        <v>754</v>
      </c>
    </row>
    <row r="42" spans="2:4" x14ac:dyDescent="0.25">
      <c r="B42" s="84">
        <v>28</v>
      </c>
      <c r="C42" s="94" t="s">
        <v>334</v>
      </c>
      <c r="D42" s="278" t="s">
        <v>754</v>
      </c>
    </row>
    <row r="43" spans="2:4" x14ac:dyDescent="0.25">
      <c r="B43" s="84">
        <v>29</v>
      </c>
      <c r="C43" s="94" t="s">
        <v>335</v>
      </c>
      <c r="D43" s="278" t="s">
        <v>754</v>
      </c>
    </row>
    <row r="44" spans="2:4" x14ac:dyDescent="0.25">
      <c r="B44" s="84">
        <v>30</v>
      </c>
      <c r="C44" s="94" t="s">
        <v>336</v>
      </c>
      <c r="D44" s="278" t="s">
        <v>754</v>
      </c>
    </row>
    <row r="45" spans="2:4" x14ac:dyDescent="0.25">
      <c r="B45" s="84">
        <v>31</v>
      </c>
      <c r="C45" s="94" t="s">
        <v>337</v>
      </c>
      <c r="D45" s="278" t="s">
        <v>754</v>
      </c>
    </row>
    <row r="46" spans="2:4" x14ac:dyDescent="0.25">
      <c r="B46" s="84">
        <v>32</v>
      </c>
      <c r="C46" s="94" t="s">
        <v>338</v>
      </c>
      <c r="D46" s="278" t="s">
        <v>754</v>
      </c>
    </row>
    <row r="47" spans="2:4" x14ac:dyDescent="0.25">
      <c r="B47" s="84">
        <v>33</v>
      </c>
      <c r="C47" s="94" t="s">
        <v>339</v>
      </c>
      <c r="D47" s="278" t="s">
        <v>754</v>
      </c>
    </row>
    <row r="48" spans="2:4" x14ac:dyDescent="0.25">
      <c r="B48" s="84">
        <v>34</v>
      </c>
      <c r="C48" s="94" t="s">
        <v>340</v>
      </c>
      <c r="D48" s="278" t="s">
        <v>754</v>
      </c>
    </row>
    <row r="49" spans="2:4" x14ac:dyDescent="0.25">
      <c r="B49" s="47" t="s">
        <v>341</v>
      </c>
      <c r="C49" s="97" t="s">
        <v>342</v>
      </c>
      <c r="D49" s="278" t="s">
        <v>754</v>
      </c>
    </row>
    <row r="50" spans="2:4" x14ac:dyDescent="0.25">
      <c r="B50" s="47" t="s">
        <v>343</v>
      </c>
      <c r="C50" s="97" t="s">
        <v>344</v>
      </c>
      <c r="D50" s="278" t="s">
        <v>754</v>
      </c>
    </row>
    <row r="51" spans="2:4" x14ac:dyDescent="0.25">
      <c r="B51" s="84">
        <v>35</v>
      </c>
      <c r="C51" s="94" t="s">
        <v>345</v>
      </c>
      <c r="D51" s="278" t="s">
        <v>754</v>
      </c>
    </row>
    <row r="52" spans="2:4" x14ac:dyDescent="0.25">
      <c r="B52" s="84">
        <v>36</v>
      </c>
      <c r="C52" s="94" t="s">
        <v>346</v>
      </c>
      <c r="D52" s="278" t="s">
        <v>754</v>
      </c>
    </row>
    <row r="53" spans="2:4" x14ac:dyDescent="0.25">
      <c r="B53" s="84">
        <v>37</v>
      </c>
      <c r="C53" s="94" t="s">
        <v>347</v>
      </c>
      <c r="D53" s="278" t="s">
        <v>754</v>
      </c>
    </row>
    <row r="54" spans="2:4" x14ac:dyDescent="0.25">
      <c r="B54" s="47" t="s">
        <v>348</v>
      </c>
      <c r="C54" s="97" t="s">
        <v>349</v>
      </c>
      <c r="D54" s="278" t="s">
        <v>754</v>
      </c>
    </row>
    <row r="55" spans="2:4" ht="25.35" customHeight="1" x14ac:dyDescent="0.25">
      <c r="B55" s="400" t="s">
        <v>350</v>
      </c>
      <c r="C55" s="400"/>
      <c r="D55" s="400"/>
    </row>
    <row r="56" spans="2:4" x14ac:dyDescent="0.25">
      <c r="B56" s="400"/>
      <c r="C56" s="400"/>
      <c r="D56" s="400"/>
    </row>
    <row r="57" spans="2:4" x14ac:dyDescent="0.25">
      <c r="B57" s="98"/>
    </row>
    <row r="58" spans="2:4" x14ac:dyDescent="0.25">
      <c r="B58" s="98"/>
    </row>
  </sheetData>
  <mergeCells count="5">
    <mergeCell ref="B55:D56"/>
    <mergeCell ref="B25:B26"/>
    <mergeCell ref="C25:C26"/>
    <mergeCell ref="B29:B30"/>
    <mergeCell ref="C29:C30"/>
  </mergeCells>
  <pageMargins left="0.7" right="0.7" top="0.75" bottom="0.75" header="0.3" footer="0.3"/>
  <pageSetup paperSize="9" scale="59" orientation="landscape" r:id="rId1"/>
  <headerFooter>
    <oddHeader>&amp;CCS
Příloha VII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B2:L14"/>
  <sheetViews>
    <sheetView showGridLines="0" zoomScaleNormal="100" workbookViewId="0">
      <selection activeCell="P15" sqref="P15"/>
    </sheetView>
  </sheetViews>
  <sheetFormatPr defaultRowHeight="15" x14ac:dyDescent="0.25"/>
  <cols>
    <col min="12" max="12" width="19.140625" customWidth="1"/>
  </cols>
  <sheetData>
    <row r="2" spans="2:12" x14ac:dyDescent="0.25">
      <c r="B2" t="s">
        <v>604</v>
      </c>
    </row>
    <row r="3" spans="2:12" x14ac:dyDescent="0.25">
      <c r="B3" t="s">
        <v>605</v>
      </c>
    </row>
    <row r="5" spans="2:12" x14ac:dyDescent="0.25">
      <c r="B5" s="336" t="s">
        <v>351</v>
      </c>
      <c r="C5" s="337"/>
      <c r="D5" s="337"/>
      <c r="E5" s="337"/>
      <c r="F5" s="337"/>
      <c r="G5" s="337"/>
      <c r="H5" s="337"/>
      <c r="I5" s="337"/>
      <c r="J5" s="337"/>
      <c r="K5" s="337"/>
      <c r="L5" s="338"/>
    </row>
    <row r="6" spans="2:12" x14ac:dyDescent="0.25">
      <c r="B6" s="339" t="s">
        <v>352</v>
      </c>
      <c r="C6" s="335"/>
      <c r="D6" s="335"/>
      <c r="E6" s="335"/>
      <c r="F6" s="335"/>
      <c r="G6" s="335"/>
      <c r="H6" s="335"/>
      <c r="I6" s="335"/>
      <c r="J6" s="335"/>
      <c r="K6" s="335"/>
      <c r="L6" s="340"/>
    </row>
    <row r="7" spans="2:12" ht="22.5" customHeight="1" x14ac:dyDescent="0.25">
      <c r="B7" s="339" t="s">
        <v>353</v>
      </c>
      <c r="C7" s="335"/>
      <c r="D7" s="335"/>
      <c r="E7" s="335"/>
      <c r="F7" s="335"/>
      <c r="G7" s="335"/>
      <c r="H7" s="335"/>
      <c r="I7" s="335"/>
      <c r="J7" s="335"/>
      <c r="K7" s="335"/>
      <c r="L7" s="340"/>
    </row>
    <row r="8" spans="2:12" x14ac:dyDescent="0.25">
      <c r="B8" s="341" t="s">
        <v>354</v>
      </c>
      <c r="C8" s="342"/>
      <c r="D8" s="342"/>
      <c r="E8" s="342"/>
      <c r="F8" s="342"/>
      <c r="G8" s="342"/>
      <c r="H8" s="342"/>
      <c r="I8" s="342"/>
      <c r="J8" s="342"/>
      <c r="K8" s="342"/>
      <c r="L8" s="343"/>
    </row>
    <row r="9" spans="2:12" ht="22.5" customHeight="1" x14ac:dyDescent="0.25"/>
    <row r="10" spans="2:12" ht="22.5" customHeight="1" x14ac:dyDescent="0.25">
      <c r="B10" s="334"/>
      <c r="C10" s="334"/>
      <c r="D10" s="334"/>
      <c r="E10" s="334"/>
      <c r="F10" s="334"/>
      <c r="G10" s="334"/>
      <c r="H10" s="334"/>
      <c r="I10" s="334"/>
      <c r="J10" s="334"/>
      <c r="K10" s="334"/>
      <c r="L10" s="334"/>
    </row>
    <row r="11" spans="2:12" ht="22.5" customHeight="1" x14ac:dyDescent="0.25">
      <c r="B11" s="335"/>
      <c r="C11" s="335"/>
      <c r="D11" s="335"/>
      <c r="E11" s="335"/>
      <c r="F11" s="335"/>
      <c r="G11" s="335"/>
      <c r="H11" s="335"/>
      <c r="I11" s="335"/>
      <c r="J11" s="335"/>
      <c r="K11" s="335"/>
      <c r="L11" s="335"/>
    </row>
    <row r="12" spans="2:12" ht="22.5" customHeight="1" x14ac:dyDescent="0.25">
      <c r="B12" s="334"/>
      <c r="C12" s="334"/>
      <c r="D12" s="334"/>
      <c r="E12" s="334"/>
      <c r="F12" s="334"/>
      <c r="G12" s="334"/>
      <c r="H12" s="334"/>
      <c r="I12" s="334"/>
      <c r="J12" s="334"/>
      <c r="K12" s="334"/>
      <c r="L12" s="33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0D00-000000000000}"/>
    <hyperlink ref="B6:L6" location="'EU LIQ1'!A1" display="Templates EU LIQ1 - Quantitative information of LCR" xr:uid="{00000000-0004-0000-0D00-000001000000}"/>
    <hyperlink ref="B7:L7" location="'EU LIQB'!A1" display="Table EU LIQB  on qualitative information on LCR, which complements template EU LIQ1." xr:uid="{00000000-0004-0000-0D00-000002000000}"/>
    <hyperlink ref="B8:L8" location="'EU LIQ2'!A1" display="Template EU LIQ2: Net Stable Funding Ratio " xr:uid="{00000000-0004-0000-0D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pageSetUpPr fitToPage="1"/>
  </sheetPr>
  <dimension ref="B2:D23"/>
  <sheetViews>
    <sheetView showGridLines="0" zoomScaleNormal="100" workbookViewId="0"/>
  </sheetViews>
  <sheetFormatPr defaultColWidth="9.140625" defaultRowHeight="15" x14ac:dyDescent="0.25"/>
  <cols>
    <col min="1" max="1" width="6.5703125" style="1" customWidth="1"/>
    <col min="2" max="2" width="9.140625" style="1"/>
    <col min="3" max="3" width="85.5703125" style="1" customWidth="1"/>
    <col min="4" max="4" width="139" style="1" customWidth="1"/>
    <col min="5" max="16384" width="9.140625" style="1"/>
  </cols>
  <sheetData>
    <row r="2" spans="2:4" ht="18.75" x14ac:dyDescent="0.25">
      <c r="B2" s="102" t="s">
        <v>351</v>
      </c>
    </row>
    <row r="3" spans="2:4" ht="15.75" x14ac:dyDescent="0.25">
      <c r="B3" s="103" t="s">
        <v>355</v>
      </c>
    </row>
    <row r="4" spans="2:4" x14ac:dyDescent="0.25">
      <c r="D4" s="99"/>
    </row>
    <row r="5" spans="2:4" x14ac:dyDescent="0.25">
      <c r="B5" s="20" t="s">
        <v>109</v>
      </c>
      <c r="C5" s="403" t="s">
        <v>116</v>
      </c>
      <c r="D5" s="403"/>
    </row>
    <row r="6" spans="2:4" ht="31.5" x14ac:dyDescent="0.25">
      <c r="B6" s="20" t="s">
        <v>105</v>
      </c>
      <c r="C6" s="104" t="s">
        <v>356</v>
      </c>
      <c r="D6" s="104" t="s">
        <v>745</v>
      </c>
    </row>
    <row r="7" spans="2:4" ht="135.75" customHeight="1" x14ac:dyDescent="0.25">
      <c r="B7" s="20" t="s">
        <v>107</v>
      </c>
      <c r="C7" s="281" t="s">
        <v>357</v>
      </c>
      <c r="D7" s="281" t="s">
        <v>746</v>
      </c>
    </row>
    <row r="8" spans="2:4" ht="157.5" x14ac:dyDescent="0.25">
      <c r="B8" s="31" t="s">
        <v>141</v>
      </c>
      <c r="C8" s="104" t="s">
        <v>358</v>
      </c>
      <c r="D8" s="104" t="s">
        <v>740</v>
      </c>
    </row>
    <row r="9" spans="2:4" ht="157.5" x14ac:dyDescent="0.25">
      <c r="B9" s="20" t="s">
        <v>126</v>
      </c>
      <c r="C9" s="104" t="s">
        <v>359</v>
      </c>
      <c r="D9" s="104" t="s">
        <v>744</v>
      </c>
    </row>
    <row r="10" spans="2:4" ht="110.25" x14ac:dyDescent="0.25">
      <c r="B10" s="31" t="s">
        <v>128</v>
      </c>
      <c r="C10" s="104" t="s">
        <v>360</v>
      </c>
      <c r="D10" s="104" t="s">
        <v>749</v>
      </c>
    </row>
    <row r="11" spans="2:4" ht="141.75" x14ac:dyDescent="0.25">
      <c r="B11" s="20" t="s">
        <v>131</v>
      </c>
      <c r="C11" s="104" t="s">
        <v>361</v>
      </c>
      <c r="D11" s="104" t="s">
        <v>742</v>
      </c>
    </row>
    <row r="12" spans="2:4" ht="157.5" x14ac:dyDescent="0.25">
      <c r="B12" s="20" t="s">
        <v>134</v>
      </c>
      <c r="C12" s="104" t="s">
        <v>362</v>
      </c>
      <c r="D12" s="104" t="s">
        <v>741</v>
      </c>
    </row>
    <row r="13" spans="2:4" ht="47.25" x14ac:dyDescent="0.25">
      <c r="B13" s="20" t="s">
        <v>160</v>
      </c>
      <c r="C13" s="104" t="s">
        <v>363</v>
      </c>
      <c r="D13" s="279"/>
    </row>
    <row r="14" spans="2:4" ht="126" x14ac:dyDescent="0.25">
      <c r="B14" s="403" t="s">
        <v>209</v>
      </c>
      <c r="C14" s="105" t="s">
        <v>364</v>
      </c>
      <c r="D14" s="404" t="s">
        <v>743</v>
      </c>
    </row>
    <row r="15" spans="2:4" ht="31.5" x14ac:dyDescent="0.25">
      <c r="B15" s="403"/>
      <c r="C15" s="106" t="s">
        <v>365</v>
      </c>
      <c r="D15" s="404"/>
    </row>
    <row r="16" spans="2:4" ht="47.25" x14ac:dyDescent="0.25">
      <c r="B16" s="403"/>
      <c r="C16" s="106" t="s">
        <v>366</v>
      </c>
      <c r="D16" s="404"/>
    </row>
    <row r="17" spans="2:4" ht="47.25" x14ac:dyDescent="0.25">
      <c r="B17" s="403"/>
      <c r="C17" s="106" t="s">
        <v>367</v>
      </c>
      <c r="D17" s="404"/>
    </row>
    <row r="18" spans="2:4" ht="31.5" x14ac:dyDescent="0.25">
      <c r="B18" s="403"/>
      <c r="C18" s="106" t="s">
        <v>368</v>
      </c>
      <c r="D18" s="404"/>
    </row>
    <row r="19" spans="2:4" x14ac:dyDescent="0.25">
      <c r="B19" s="98"/>
    </row>
    <row r="20" spans="2:4" x14ac:dyDescent="0.25">
      <c r="B20" s="107"/>
    </row>
    <row r="21" spans="2:4" x14ac:dyDescent="0.25">
      <c r="B21" s="107"/>
    </row>
    <row r="22" spans="2:4" x14ac:dyDescent="0.25">
      <c r="B22" s="98"/>
    </row>
    <row r="23" spans="2:4" x14ac:dyDescent="0.25">
      <c r="B23" s="98"/>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&amp;CCS
Příloha XIII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B2:L24"/>
  <sheetViews>
    <sheetView showGridLines="0" workbookViewId="0"/>
  </sheetViews>
  <sheetFormatPr defaultRowHeight="15" x14ac:dyDescent="0.25"/>
  <sheetData>
    <row r="2" spans="2:12" x14ac:dyDescent="0.25">
      <c r="B2" t="s">
        <v>606</v>
      </c>
    </row>
    <row r="3" spans="2:12" x14ac:dyDescent="0.25">
      <c r="B3" t="s">
        <v>607</v>
      </c>
    </row>
    <row r="5" spans="2:12" x14ac:dyDescent="0.25">
      <c r="B5" s="336" t="s">
        <v>369</v>
      </c>
      <c r="C5" s="337"/>
      <c r="D5" s="337"/>
      <c r="E5" s="337"/>
      <c r="F5" s="337"/>
      <c r="G5" s="337"/>
      <c r="H5" s="337"/>
      <c r="I5" s="337"/>
      <c r="J5" s="337"/>
      <c r="K5" s="337"/>
      <c r="L5" s="338"/>
    </row>
    <row r="6" spans="2:12" x14ac:dyDescent="0.25">
      <c r="B6" s="339" t="s">
        <v>370</v>
      </c>
      <c r="C6" s="335"/>
      <c r="D6" s="335"/>
      <c r="E6" s="335"/>
      <c r="F6" s="335"/>
      <c r="G6" s="335"/>
      <c r="H6" s="335"/>
      <c r="I6" s="335"/>
      <c r="J6" s="335"/>
      <c r="K6" s="335"/>
      <c r="L6" s="340"/>
    </row>
    <row r="7" spans="2:12" ht="22.5" customHeight="1" x14ac:dyDescent="0.25">
      <c r="B7" s="339" t="s">
        <v>371</v>
      </c>
      <c r="C7" s="335"/>
      <c r="D7" s="335"/>
      <c r="E7" s="335"/>
      <c r="F7" s="335"/>
      <c r="G7" s="335"/>
      <c r="H7" s="335"/>
      <c r="I7" s="335"/>
      <c r="J7" s="335"/>
      <c r="K7" s="335"/>
      <c r="L7" s="340"/>
    </row>
    <row r="8" spans="2:12" x14ac:dyDescent="0.25">
      <c r="B8" s="339" t="s">
        <v>372</v>
      </c>
      <c r="C8" s="335"/>
      <c r="D8" s="335"/>
      <c r="E8" s="335"/>
      <c r="F8" s="335"/>
      <c r="G8" s="335"/>
      <c r="H8" s="335"/>
      <c r="I8" s="335"/>
      <c r="J8" s="335"/>
      <c r="K8" s="335"/>
      <c r="L8" s="340"/>
    </row>
    <row r="9" spans="2:12" ht="22.5" customHeight="1" x14ac:dyDescent="0.25">
      <c r="B9" s="339" t="s">
        <v>373</v>
      </c>
      <c r="C9" s="335"/>
      <c r="D9" s="335"/>
      <c r="E9" s="335"/>
      <c r="F9" s="335"/>
      <c r="G9" s="335"/>
      <c r="H9" s="335"/>
      <c r="I9" s="335"/>
      <c r="J9" s="335"/>
      <c r="K9" s="335"/>
      <c r="L9" s="340"/>
    </row>
    <row r="10" spans="2:12" ht="22.5" customHeight="1" x14ac:dyDescent="0.25">
      <c r="B10" s="339" t="s">
        <v>374</v>
      </c>
      <c r="C10" s="335"/>
      <c r="D10" s="335"/>
      <c r="E10" s="335"/>
      <c r="F10" s="335"/>
      <c r="G10" s="335"/>
      <c r="H10" s="335"/>
      <c r="I10" s="335"/>
      <c r="J10" s="335"/>
      <c r="K10" s="335"/>
      <c r="L10" s="340"/>
    </row>
    <row r="11" spans="2:12" x14ac:dyDescent="0.25">
      <c r="B11" s="339" t="s">
        <v>375</v>
      </c>
      <c r="C11" s="335"/>
      <c r="D11" s="335"/>
      <c r="E11" s="335"/>
      <c r="F11" s="335"/>
      <c r="G11" s="335"/>
      <c r="H11" s="335"/>
      <c r="I11" s="335"/>
      <c r="J11" s="335"/>
      <c r="K11" s="335"/>
      <c r="L11" s="340"/>
    </row>
    <row r="12" spans="2:12" ht="22.5" customHeight="1" x14ac:dyDescent="0.25">
      <c r="B12" s="339" t="s">
        <v>376</v>
      </c>
      <c r="C12" s="335"/>
      <c r="D12" s="335"/>
      <c r="E12" s="335"/>
      <c r="F12" s="335"/>
      <c r="G12" s="335"/>
      <c r="H12" s="335"/>
      <c r="I12" s="335"/>
      <c r="J12" s="335"/>
      <c r="K12" s="335"/>
      <c r="L12" s="340"/>
    </row>
    <row r="13" spans="2:12" ht="22.5" customHeight="1" x14ac:dyDescent="0.25">
      <c r="B13" s="339" t="s">
        <v>377</v>
      </c>
      <c r="C13" s="335"/>
      <c r="D13" s="335"/>
      <c r="E13" s="335"/>
      <c r="F13" s="335"/>
      <c r="G13" s="335"/>
      <c r="H13" s="335"/>
      <c r="I13" s="335"/>
      <c r="J13" s="335"/>
      <c r="K13" s="335"/>
      <c r="L13" s="340"/>
    </row>
    <row r="14" spans="2:12" ht="22.5" customHeight="1" x14ac:dyDescent="0.25">
      <c r="B14" s="339" t="s">
        <v>378</v>
      </c>
      <c r="C14" s="335"/>
      <c r="D14" s="335"/>
      <c r="E14" s="335"/>
      <c r="F14" s="335"/>
      <c r="G14" s="335"/>
      <c r="H14" s="335"/>
      <c r="I14" s="335"/>
      <c r="J14" s="335"/>
      <c r="K14" s="335"/>
      <c r="L14" s="340"/>
    </row>
    <row r="15" spans="2:12" ht="22.5" customHeight="1" x14ac:dyDescent="0.25">
      <c r="B15" s="339" t="s">
        <v>379</v>
      </c>
      <c r="C15" s="335"/>
      <c r="D15" s="335"/>
      <c r="E15" s="335"/>
      <c r="F15" s="335"/>
      <c r="G15" s="335"/>
      <c r="H15" s="335"/>
      <c r="I15" s="335"/>
      <c r="J15" s="335"/>
      <c r="K15" s="335"/>
      <c r="L15" s="340"/>
    </row>
    <row r="16" spans="2:12" ht="22.5" customHeight="1" x14ac:dyDescent="0.25">
      <c r="B16" s="339" t="s">
        <v>380</v>
      </c>
      <c r="C16" s="335"/>
      <c r="D16" s="335"/>
      <c r="E16" s="335"/>
      <c r="F16" s="335"/>
      <c r="G16" s="335"/>
      <c r="H16" s="335"/>
      <c r="I16" s="335"/>
      <c r="J16" s="335"/>
      <c r="K16" s="335"/>
      <c r="L16" s="340"/>
    </row>
    <row r="17" spans="2:12" ht="22.5" customHeight="1" x14ac:dyDescent="0.25">
      <c r="B17" s="339" t="s">
        <v>381</v>
      </c>
      <c r="C17" s="335"/>
      <c r="D17" s="335"/>
      <c r="E17" s="335"/>
      <c r="F17" s="335"/>
      <c r="G17" s="335"/>
      <c r="H17" s="335"/>
      <c r="I17" s="335"/>
      <c r="J17" s="335"/>
      <c r="K17" s="335"/>
      <c r="L17" s="340"/>
    </row>
    <row r="18" spans="2:12" ht="22.5" customHeight="1" x14ac:dyDescent="0.25">
      <c r="B18" s="341" t="s">
        <v>382</v>
      </c>
      <c r="C18" s="342"/>
      <c r="D18" s="342"/>
      <c r="E18" s="342"/>
      <c r="F18" s="342"/>
      <c r="G18" s="342"/>
      <c r="H18" s="342"/>
      <c r="I18" s="342"/>
      <c r="J18" s="342"/>
      <c r="K18" s="342"/>
      <c r="L18" s="343"/>
    </row>
    <row r="19" spans="2:12" ht="22.5" customHeight="1" x14ac:dyDescent="0.25"/>
    <row r="20" spans="2:12" ht="22.5" customHeight="1" x14ac:dyDescent="0.25">
      <c r="B20" s="334"/>
      <c r="C20" s="334"/>
      <c r="D20" s="334"/>
      <c r="E20" s="334"/>
      <c r="F20" s="334"/>
      <c r="G20" s="334"/>
      <c r="H20" s="334"/>
      <c r="I20" s="334"/>
      <c r="J20" s="334"/>
      <c r="K20" s="334"/>
      <c r="L20" s="334"/>
    </row>
    <row r="21" spans="2:12" ht="22.5" customHeight="1" x14ac:dyDescent="0.25">
      <c r="B21" s="335"/>
      <c r="C21" s="335"/>
      <c r="D21" s="335"/>
      <c r="E21" s="335"/>
      <c r="F21" s="335"/>
      <c r="G21" s="335"/>
      <c r="H21" s="335"/>
      <c r="I21" s="335"/>
      <c r="J21" s="335"/>
      <c r="K21" s="335"/>
      <c r="L21" s="335"/>
    </row>
    <row r="22" spans="2:12" ht="22.5" customHeight="1" x14ac:dyDescent="0.25">
      <c r="B22" s="334"/>
      <c r="C22" s="334"/>
      <c r="D22" s="334"/>
      <c r="E22" s="334"/>
      <c r="F22" s="334"/>
      <c r="G22" s="334"/>
      <c r="H22" s="334"/>
      <c r="I22" s="334"/>
      <c r="J22" s="334"/>
      <c r="K22" s="334"/>
      <c r="L22" s="334"/>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0F00-000000000000}"/>
    <hyperlink ref="B14:L14" location="'EU CQ4'!A1" display="Šablona EU CQ4: Kvalita nevýkonných expozic podle zeměpisné oblasti " xr:uid="{00000000-0004-0000-0F00-000001000000}"/>
    <hyperlink ref="B15:L15" location="' EU CQ5'!A1" display="Šablona EU CQ5: Úvěrová kvalita úvěrů a pohledávek podle odvětví" xr:uid="{00000000-0004-0000-0F00-000002000000}"/>
    <hyperlink ref="B16:L16" location="'EU CQ6'!A1" display="Šablona EU CQ6: Ocenění kolaterálu – úvěry a pohledávky " xr:uid="{00000000-0004-0000-0F00-000003000000}"/>
    <hyperlink ref="B17:L17" location="'EU CQ7'!A1" display="Šablona EU CQ7: Kolaterál získaný převzetím a exekucemi " xr:uid="{00000000-0004-0000-0F00-000004000000}"/>
    <hyperlink ref="B18:L18" location="'EU CQ8'!A1" display="Šablona EU CQ8: Kolaterál získaný převzetím a exekucemi – podle roku původu" xr:uid="{00000000-0004-0000-0F00-000005000000}"/>
    <hyperlink ref="B5:L5" location="'EU CRA'!A1" display="Tabulka EU CRA: Obecné kvalitativní informace o úvěrovém riziku" xr:uid="{00000000-0004-0000-0F00-000006000000}"/>
    <hyperlink ref="B6:L6" location="'EU CRB'!A1" display="Tabulka EU CRB: Dodatečné zpřístupnění ohledně úvěrové kvality aktiv" xr:uid="{00000000-0004-0000-0F00-000007000000}"/>
    <hyperlink ref="B11:L11" location="'EU CQ1'!A1" display="Šablona EU CQ1: Úvěrová kvalita expozic s úlevou" xr:uid="{00000000-0004-0000-0F00-000008000000}"/>
    <hyperlink ref="B8:L8" location="'EU CR1-A'!A1" display="Šablona EU CR1-A: Splatnost expozic" xr:uid="{00000000-0004-0000-0F00-000009000000}"/>
    <hyperlink ref="B9:L9" location="'EU CR2'!A1" display="Šablona EU CR2: Změny objemu nevýkonných úvěrů a pohledávek" xr:uid="{00000000-0004-0000-0F00-00000A000000}"/>
    <hyperlink ref="B13" location="'Template CQ2'!A1" display="Template CQ2: Credit quality of performing and non-performing exposures by past due days" xr:uid="{00000000-0004-0000-0F00-00000B000000}"/>
    <hyperlink ref="B13:L13" location="'EU CQ3'!A1" display="Šablona EU CQ3: Úvěrová kvalita výkonných a nevýkonných expozic podle počtu dnů po splatnosti" xr:uid="{00000000-0004-0000-0F00-00000C000000}"/>
    <hyperlink ref="B7:L7" location="'EU CR1'!A1" display="Šablona EU CR1: Výkonné a nevýkonné expozice a související rezerva" xr:uid="{00000000-0004-0000-0F00-00000D000000}"/>
    <hyperlink ref="B10:L10" location="'EU CR2a'!A1" display="Šablona EU CR2a: Změny objemu nevýkonných úvěrů a pohledávek a související čisté kumulované zpětně získané částky" xr:uid="{00000000-0004-0000-0F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pageSetUpPr fitToPage="1"/>
  </sheetPr>
  <dimension ref="B2:S16"/>
  <sheetViews>
    <sheetView showGridLines="0" zoomScaleNormal="100" workbookViewId="0">
      <selection activeCell="B7" sqref="B7:S7"/>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268" t="s">
        <v>369</v>
      </c>
    </row>
    <row r="4" spans="2:19" x14ac:dyDescent="0.25">
      <c r="B4" s="407" t="s">
        <v>383</v>
      </c>
      <c r="C4" s="407"/>
      <c r="D4" s="407"/>
      <c r="E4" s="407"/>
      <c r="F4" s="407"/>
      <c r="G4" s="407"/>
      <c r="H4" s="407"/>
      <c r="I4" s="407"/>
      <c r="J4" s="407"/>
      <c r="K4" s="407"/>
      <c r="L4" s="407"/>
      <c r="M4" s="407"/>
      <c r="N4" s="407"/>
      <c r="O4" s="407"/>
      <c r="P4" s="407"/>
      <c r="Q4" s="407"/>
      <c r="R4" s="407"/>
      <c r="S4" s="407"/>
    </row>
    <row r="5" spans="2:19" x14ac:dyDescent="0.25">
      <c r="B5" s="408" t="s">
        <v>384</v>
      </c>
      <c r="C5" s="408"/>
      <c r="D5" s="408"/>
      <c r="E5" s="408"/>
      <c r="F5" s="408"/>
      <c r="G5" s="408"/>
      <c r="H5" s="408"/>
      <c r="I5" s="408"/>
      <c r="J5" s="408"/>
      <c r="K5" s="408"/>
      <c r="L5" s="408"/>
      <c r="M5" s="408"/>
      <c r="N5" s="408"/>
      <c r="O5" s="408"/>
      <c r="P5" s="408"/>
      <c r="Q5" s="408"/>
      <c r="R5" s="408"/>
      <c r="S5" s="408"/>
    </row>
    <row r="6" spans="2:19" ht="34.5" customHeight="1" x14ac:dyDescent="0.25">
      <c r="B6" s="108" t="s">
        <v>105</v>
      </c>
      <c r="C6" s="406" t="s">
        <v>385</v>
      </c>
      <c r="D6" s="406"/>
      <c r="E6" s="406"/>
      <c r="F6" s="406"/>
      <c r="G6" s="406"/>
      <c r="H6" s="406"/>
      <c r="I6" s="406"/>
      <c r="J6" s="406"/>
      <c r="K6" s="406"/>
      <c r="L6" s="406"/>
      <c r="M6" s="406"/>
      <c r="N6" s="406"/>
      <c r="O6" s="406"/>
      <c r="P6" s="406"/>
      <c r="Q6" s="406"/>
      <c r="R6" s="406"/>
      <c r="S6" s="406"/>
    </row>
    <row r="7" spans="2:19" ht="187.5" customHeight="1" x14ac:dyDescent="0.25">
      <c r="B7" s="365" t="s">
        <v>731</v>
      </c>
      <c r="C7" s="366"/>
      <c r="D7" s="366"/>
      <c r="E7" s="366"/>
      <c r="F7" s="366"/>
      <c r="G7" s="366"/>
      <c r="H7" s="366"/>
      <c r="I7" s="366"/>
      <c r="J7" s="366"/>
      <c r="K7" s="366"/>
      <c r="L7" s="366"/>
      <c r="M7" s="366"/>
      <c r="N7" s="366"/>
      <c r="O7" s="366"/>
      <c r="P7" s="366"/>
      <c r="Q7" s="366"/>
      <c r="R7" s="366"/>
      <c r="S7" s="367"/>
    </row>
    <row r="8" spans="2:19" x14ac:dyDescent="0.25">
      <c r="B8" s="405" t="s">
        <v>107</v>
      </c>
      <c r="C8" s="406" t="s">
        <v>386</v>
      </c>
      <c r="D8" s="406"/>
      <c r="E8" s="406"/>
      <c r="F8" s="406"/>
      <c r="G8" s="406"/>
      <c r="H8" s="406"/>
      <c r="I8" s="406"/>
      <c r="J8" s="406"/>
      <c r="K8" s="406"/>
      <c r="L8" s="406"/>
      <c r="M8" s="406"/>
      <c r="N8" s="406"/>
      <c r="O8" s="406"/>
      <c r="P8" s="406"/>
      <c r="Q8" s="406"/>
      <c r="R8" s="406"/>
      <c r="S8" s="406"/>
    </row>
    <row r="9" spans="2:19" x14ac:dyDescent="0.25">
      <c r="B9" s="405"/>
      <c r="C9" s="406"/>
      <c r="D9" s="406"/>
      <c r="E9" s="406"/>
      <c r="F9" s="406"/>
      <c r="G9" s="406"/>
      <c r="H9" s="406"/>
      <c r="I9" s="406"/>
      <c r="J9" s="406"/>
      <c r="K9" s="406"/>
      <c r="L9" s="406"/>
      <c r="M9" s="406"/>
      <c r="N9" s="406"/>
      <c r="O9" s="406"/>
      <c r="P9" s="406"/>
      <c r="Q9" s="406"/>
      <c r="R9" s="406"/>
      <c r="S9" s="406"/>
    </row>
    <row r="10" spans="2:19" ht="185.25" customHeight="1" x14ac:dyDescent="0.25">
      <c r="B10" s="362" t="s">
        <v>732</v>
      </c>
      <c r="C10" s="363"/>
      <c r="D10" s="363"/>
      <c r="E10" s="363"/>
      <c r="F10" s="363"/>
      <c r="G10" s="363"/>
      <c r="H10" s="363"/>
      <c r="I10" s="363"/>
      <c r="J10" s="363"/>
      <c r="K10" s="363"/>
      <c r="L10" s="363"/>
      <c r="M10" s="363"/>
      <c r="N10" s="363"/>
      <c r="O10" s="363"/>
      <c r="P10" s="363"/>
      <c r="Q10" s="363"/>
      <c r="R10" s="363"/>
      <c r="S10" s="364"/>
    </row>
    <row r="11" spans="2:19" x14ac:dyDescent="0.25">
      <c r="B11" s="409" t="s">
        <v>141</v>
      </c>
      <c r="C11" s="406" t="s">
        <v>387</v>
      </c>
      <c r="D11" s="406"/>
      <c r="E11" s="406"/>
      <c r="F11" s="406"/>
      <c r="G11" s="406"/>
      <c r="H11" s="406"/>
      <c r="I11" s="406"/>
      <c r="J11" s="406"/>
      <c r="K11" s="406"/>
      <c r="L11" s="406"/>
      <c r="M11" s="406"/>
      <c r="N11" s="406"/>
      <c r="O11" s="406"/>
      <c r="P11" s="406"/>
      <c r="Q11" s="406"/>
      <c r="R11" s="406"/>
      <c r="S11" s="406"/>
    </row>
    <row r="12" spans="2:19" x14ac:dyDescent="0.25">
      <c r="B12" s="409"/>
      <c r="C12" s="406"/>
      <c r="D12" s="406"/>
      <c r="E12" s="406"/>
      <c r="F12" s="406"/>
      <c r="G12" s="406"/>
      <c r="H12" s="406"/>
      <c r="I12" s="406"/>
      <c r="J12" s="406"/>
      <c r="K12" s="406"/>
      <c r="L12" s="406"/>
      <c r="M12" s="406"/>
      <c r="N12" s="406"/>
      <c r="O12" s="406"/>
      <c r="P12" s="406"/>
      <c r="Q12" s="406"/>
      <c r="R12" s="406"/>
      <c r="S12" s="406"/>
    </row>
    <row r="13" spans="2:19" ht="87.75" customHeight="1" x14ac:dyDescent="0.25">
      <c r="B13" s="362" t="s">
        <v>733</v>
      </c>
      <c r="C13" s="363"/>
      <c r="D13" s="363"/>
      <c r="E13" s="363"/>
      <c r="F13" s="363"/>
      <c r="G13" s="363"/>
      <c r="H13" s="363"/>
      <c r="I13" s="363"/>
      <c r="J13" s="363"/>
      <c r="K13" s="363"/>
      <c r="L13" s="363"/>
      <c r="M13" s="363"/>
      <c r="N13" s="363"/>
      <c r="O13" s="363"/>
      <c r="P13" s="363"/>
      <c r="Q13" s="363"/>
      <c r="R13" s="363"/>
      <c r="S13" s="364"/>
    </row>
    <row r="14" spans="2:19" x14ac:dyDescent="0.25">
      <c r="B14" s="405" t="s">
        <v>126</v>
      </c>
      <c r="C14" s="406" t="s">
        <v>388</v>
      </c>
      <c r="D14" s="406"/>
      <c r="E14" s="406"/>
      <c r="F14" s="406"/>
      <c r="G14" s="406"/>
      <c r="H14" s="406"/>
      <c r="I14" s="406"/>
      <c r="J14" s="406"/>
      <c r="K14" s="406"/>
      <c r="L14" s="406"/>
      <c r="M14" s="406"/>
      <c r="N14" s="406"/>
      <c r="O14" s="406"/>
      <c r="P14" s="406"/>
      <c r="Q14" s="406"/>
      <c r="R14" s="406"/>
      <c r="S14" s="406"/>
    </row>
    <row r="15" spans="2:19" x14ac:dyDescent="0.25">
      <c r="B15" s="405"/>
      <c r="C15" s="406"/>
      <c r="D15" s="406"/>
      <c r="E15" s="406"/>
      <c r="F15" s="406"/>
      <c r="G15" s="406"/>
      <c r="H15" s="406"/>
      <c r="I15" s="406"/>
      <c r="J15" s="406"/>
      <c r="K15" s="406"/>
      <c r="L15" s="406"/>
      <c r="M15" s="406"/>
      <c r="N15" s="406"/>
      <c r="O15" s="406"/>
      <c r="P15" s="406"/>
      <c r="Q15" s="406"/>
      <c r="R15" s="406"/>
      <c r="S15" s="406"/>
    </row>
    <row r="16" spans="2:19" ht="118.5" customHeight="1" x14ac:dyDescent="0.25">
      <c r="B16" s="362" t="s">
        <v>733</v>
      </c>
      <c r="C16" s="363"/>
      <c r="D16" s="363"/>
      <c r="E16" s="363"/>
      <c r="F16" s="363"/>
      <c r="G16" s="363"/>
      <c r="H16" s="363"/>
      <c r="I16" s="363"/>
      <c r="J16" s="363"/>
      <c r="K16" s="363"/>
      <c r="L16" s="363"/>
      <c r="M16" s="363"/>
      <c r="N16" s="363"/>
      <c r="O16" s="363"/>
      <c r="P16" s="363"/>
      <c r="Q16" s="363"/>
      <c r="R16" s="363"/>
      <c r="S16" s="364"/>
    </row>
  </sheetData>
  <mergeCells count="13">
    <mergeCell ref="B16:S16"/>
    <mergeCell ref="B14:B15"/>
    <mergeCell ref="C14:S15"/>
    <mergeCell ref="B4:S4"/>
    <mergeCell ref="B5:S5"/>
    <mergeCell ref="C6:S6"/>
    <mergeCell ref="B8:B9"/>
    <mergeCell ref="C8:S9"/>
    <mergeCell ref="B11:B12"/>
    <mergeCell ref="C11:S12"/>
    <mergeCell ref="B7:S7"/>
    <mergeCell ref="B10:S10"/>
    <mergeCell ref="B13:S13"/>
  </mergeCells>
  <pageMargins left="0.70866141732283472" right="0.70866141732283472" top="0.74803149606299213" bottom="0.74803149606299213" header="0.31496062992125984" footer="0.31496062992125984"/>
  <pageSetup paperSize="9" scale="64" orientation="landscape" r:id="rId1"/>
  <headerFooter>
    <oddHeader>&amp;CCS
Příloha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608</v>
      </c>
    </row>
    <row r="3" spans="2:12" x14ac:dyDescent="0.25">
      <c r="B3" t="s">
        <v>609</v>
      </c>
    </row>
    <row r="5" spans="2:12" x14ac:dyDescent="0.25">
      <c r="B5" s="336" t="s">
        <v>588</v>
      </c>
      <c r="C5" s="337"/>
      <c r="D5" s="337"/>
      <c r="E5" s="337"/>
      <c r="F5" s="337"/>
      <c r="G5" s="337"/>
      <c r="H5" s="337"/>
      <c r="I5" s="337"/>
      <c r="J5" s="337"/>
      <c r="K5" s="337"/>
      <c r="L5" s="338"/>
    </row>
    <row r="6" spans="2:12" x14ac:dyDescent="0.25">
      <c r="B6" s="339" t="s">
        <v>589</v>
      </c>
      <c r="C6" s="335"/>
      <c r="D6" s="335"/>
      <c r="E6" s="335"/>
      <c r="F6" s="335"/>
      <c r="G6" s="335"/>
      <c r="H6" s="335"/>
      <c r="I6" s="335"/>
      <c r="J6" s="335"/>
      <c r="K6" s="335"/>
      <c r="L6" s="340"/>
    </row>
    <row r="7" spans="2:12" ht="22.5" customHeight="1" x14ac:dyDescent="0.25">
      <c r="B7" s="339" t="s">
        <v>590</v>
      </c>
      <c r="C7" s="335"/>
      <c r="D7" s="335"/>
      <c r="E7" s="335"/>
      <c r="F7" s="335"/>
      <c r="G7" s="335"/>
      <c r="H7" s="335"/>
      <c r="I7" s="335"/>
      <c r="J7" s="335"/>
      <c r="K7" s="335"/>
      <c r="L7" s="340"/>
    </row>
    <row r="8" spans="2:12" x14ac:dyDescent="0.25">
      <c r="B8" s="339" t="s">
        <v>591</v>
      </c>
      <c r="C8" s="335"/>
      <c r="D8" s="335"/>
      <c r="E8" s="335"/>
      <c r="F8" s="335"/>
      <c r="G8" s="335"/>
      <c r="H8" s="335"/>
      <c r="I8" s="335"/>
      <c r="J8" s="335"/>
      <c r="K8" s="335"/>
      <c r="L8" s="340"/>
    </row>
    <row r="9" spans="2:12" ht="22.5" customHeight="1" x14ac:dyDescent="0.25">
      <c r="B9" s="339" t="s">
        <v>592</v>
      </c>
      <c r="C9" s="335"/>
      <c r="D9" s="335"/>
      <c r="E9" s="335"/>
      <c r="F9" s="335"/>
      <c r="G9" s="335"/>
      <c r="H9" s="335"/>
      <c r="I9" s="335"/>
      <c r="J9" s="335"/>
      <c r="K9" s="335"/>
      <c r="L9" s="340"/>
    </row>
    <row r="10" spans="2:12" ht="22.5" customHeight="1" x14ac:dyDescent="0.25">
      <c r="B10" s="339" t="s">
        <v>593</v>
      </c>
      <c r="C10" s="335"/>
      <c r="D10" s="335"/>
      <c r="E10" s="335"/>
      <c r="F10" s="335"/>
      <c r="G10" s="335"/>
      <c r="H10" s="335"/>
      <c r="I10" s="335"/>
      <c r="J10" s="335"/>
      <c r="K10" s="335"/>
      <c r="L10" s="340"/>
    </row>
    <row r="11" spans="2:12" x14ac:dyDescent="0.25">
      <c r="B11" s="341" t="s">
        <v>594</v>
      </c>
      <c r="C11" s="342"/>
      <c r="D11" s="342"/>
      <c r="E11" s="342"/>
      <c r="F11" s="342"/>
      <c r="G11" s="342"/>
      <c r="H11" s="342"/>
      <c r="I11" s="342"/>
      <c r="J11" s="342"/>
      <c r="K11" s="342"/>
      <c r="L11" s="343"/>
    </row>
    <row r="12" spans="2:12" ht="22.5" customHeight="1" x14ac:dyDescent="0.25"/>
    <row r="13" spans="2:12" ht="22.5" customHeight="1" x14ac:dyDescent="0.25">
      <c r="B13" s="334"/>
      <c r="C13" s="334"/>
      <c r="D13" s="334"/>
      <c r="E13" s="334"/>
      <c r="F13" s="334"/>
      <c r="G13" s="334"/>
      <c r="H13" s="334"/>
      <c r="I13" s="334"/>
      <c r="J13" s="334"/>
      <c r="K13" s="334"/>
      <c r="L13" s="334"/>
    </row>
    <row r="14" spans="2:12" ht="22.5" customHeight="1" x14ac:dyDescent="0.25">
      <c r="B14" s="335"/>
      <c r="C14" s="335"/>
      <c r="D14" s="335"/>
      <c r="E14" s="335"/>
      <c r="F14" s="335"/>
      <c r="G14" s="335"/>
      <c r="H14" s="335"/>
      <c r="I14" s="335"/>
      <c r="J14" s="335"/>
      <c r="K14" s="335"/>
      <c r="L14" s="335"/>
    </row>
    <row r="15" spans="2:12" ht="22.5" customHeight="1" x14ac:dyDescent="0.25">
      <c r="B15" s="334"/>
      <c r="C15" s="334"/>
      <c r="D15" s="334"/>
      <c r="E15" s="334"/>
      <c r="F15" s="334"/>
      <c r="G15" s="334"/>
      <c r="H15" s="334"/>
      <c r="I15" s="334"/>
      <c r="J15" s="334"/>
      <c r="K15" s="334"/>
      <c r="L15" s="334"/>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1100-000000000000}"/>
    <hyperlink ref="B6:L6" location="'EU MR1'!A1" display="Template EU MR1 - Market risk under the standardised approach" xr:uid="{00000000-0004-0000-1100-000001000000}"/>
    <hyperlink ref="B7:L7" location="'EU MRB'!A1" display="Table EU MRB: Qualitative disclosure requirements for institutions using the internal Market Risk Models" xr:uid="{00000000-0004-0000-1100-000002000000}"/>
    <hyperlink ref="B8:L8" location="'EU MR2-A'!A1" display="Šablona EU MR2-A – Tržní riziko podle přístupu interního modelu (IMA)" xr:uid="{00000000-0004-0000-1100-000003000000}"/>
    <hyperlink ref="B9:L9" location="'EU MR2-B'!A1" display="Šablona EU MR2-B – Tokové výkazy rizikově vážených expozic vůči tržnímu riziku podle přístupu IMA" xr:uid="{00000000-0004-0000-1100-000004000000}"/>
    <hyperlink ref="B10:L10" location="'EU MR3'!A1" display="Šablona EU MR3 – Hodnoty IMA pro obchodní portfolia" xr:uid="{00000000-0004-0000-1100-000005000000}"/>
    <hyperlink ref="B11:L11" location="'EU MR4'!A1" display="Šablona EU MR4 – Porovnání odhadů VaR se zisky/ztrátami" xr:uid="{00000000-0004-0000-11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J8"/>
  <sheetViews>
    <sheetView showGridLines="0" zoomScaleNormal="100" workbookViewId="0">
      <selection activeCell="C5" sqref="C5"/>
    </sheetView>
  </sheetViews>
  <sheetFormatPr defaultColWidth="11.28515625" defaultRowHeight="15" x14ac:dyDescent="0.25"/>
  <cols>
    <col min="1" max="1" width="10.5703125" style="53" customWidth="1"/>
    <col min="2" max="2" width="99.5703125" customWidth="1"/>
    <col min="3" max="3" width="104.85546875" customWidth="1"/>
  </cols>
  <sheetData>
    <row r="1" spans="1:10" ht="21" customHeight="1" x14ac:dyDescent="0.25">
      <c r="A1" s="410" t="s">
        <v>595</v>
      </c>
      <c r="B1" s="410"/>
      <c r="C1" s="410"/>
      <c r="D1" s="194"/>
      <c r="E1" s="194"/>
      <c r="F1" s="194"/>
      <c r="G1" s="194"/>
      <c r="H1" s="194"/>
      <c r="I1" s="194"/>
      <c r="J1" s="194"/>
    </row>
    <row r="2" spans="1:10" ht="17.25" customHeight="1" x14ac:dyDescent="0.25">
      <c r="A2" s="139"/>
      <c r="C2" s="192" t="s">
        <v>587</v>
      </c>
    </row>
    <row r="3" spans="1:10" ht="140.25" customHeight="1" x14ac:dyDescent="0.25">
      <c r="A3" s="261" t="s">
        <v>105</v>
      </c>
      <c r="B3" s="282" t="s">
        <v>706</v>
      </c>
      <c r="C3" s="283" t="s">
        <v>751</v>
      </c>
    </row>
    <row r="4" spans="1:10" ht="123" customHeight="1" x14ac:dyDescent="0.25">
      <c r="A4" s="262" t="s">
        <v>107</v>
      </c>
      <c r="B4" s="260" t="s">
        <v>704</v>
      </c>
      <c r="C4" s="273" t="s">
        <v>738</v>
      </c>
    </row>
    <row r="5" spans="1:10" ht="338.25" customHeight="1" x14ac:dyDescent="0.25">
      <c r="A5" s="261" t="s">
        <v>141</v>
      </c>
      <c r="B5" s="260" t="s">
        <v>705</v>
      </c>
      <c r="C5" s="273" t="s">
        <v>739</v>
      </c>
    </row>
    <row r="7" spans="1:10" ht="42" customHeight="1" x14ac:dyDescent="0.25"/>
    <row r="8" spans="1:10" x14ac:dyDescent="0.25">
      <c r="B8" s="138"/>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193"/>
  <sheetViews>
    <sheetView tabSelected="1" view="pageBreakPreview" topLeftCell="B22" zoomScale="85" zoomScaleNormal="85" zoomScaleSheetLayoutView="85" workbookViewId="0">
      <selection activeCell="Q25" sqref="Q25"/>
    </sheetView>
  </sheetViews>
  <sheetFormatPr defaultRowHeight="12.75" x14ac:dyDescent="0.2"/>
  <cols>
    <col min="1" max="1" width="4.5703125" style="122" customWidth="1"/>
    <col min="2" max="2" width="30.28515625" style="137" customWidth="1"/>
    <col min="3" max="3" width="76.28515625" style="122" customWidth="1"/>
    <col min="4" max="4" width="9.85546875" style="122" customWidth="1"/>
    <col min="5" max="5" width="11" style="122" customWidth="1"/>
    <col min="6" max="6" width="17" style="122" bestFit="1" customWidth="1"/>
    <col min="7" max="7" width="18.5703125" style="122" customWidth="1"/>
    <col min="8" max="8" width="16.28515625" style="122" customWidth="1"/>
    <col min="9" max="10" width="14.85546875" style="122" customWidth="1"/>
    <col min="11" max="11" width="11.85546875" style="122" customWidth="1"/>
    <col min="12" max="12" width="8.5703125" style="122" customWidth="1"/>
    <col min="13" max="13" width="15" style="122" customWidth="1"/>
    <col min="14" max="14" width="11.7109375" style="122" customWidth="1"/>
    <col min="15" max="15" width="10.42578125" style="122" customWidth="1"/>
    <col min="16" max="16" width="17.5703125" style="122" customWidth="1"/>
    <col min="17" max="17" width="26.5703125" style="122" customWidth="1"/>
    <col min="18" max="18" width="15.7109375" style="122" customWidth="1"/>
    <col min="19" max="16384" width="9.140625" style="122"/>
  </cols>
  <sheetData>
    <row r="1" spans="2:20" s="117" customFormat="1" ht="16.5" thickBot="1" x14ac:dyDescent="0.25">
      <c r="B1" s="332" t="s">
        <v>712</v>
      </c>
      <c r="C1" s="333"/>
      <c r="D1" s="116"/>
      <c r="E1" s="116"/>
      <c r="F1" s="116"/>
      <c r="G1" s="116"/>
      <c r="H1" s="116"/>
      <c r="I1" s="116"/>
      <c r="J1" s="116"/>
      <c r="K1" s="116"/>
      <c r="L1" s="116"/>
      <c r="M1" s="116"/>
      <c r="N1" s="116"/>
      <c r="O1" s="116"/>
      <c r="P1" s="116"/>
      <c r="Q1" s="320"/>
      <c r="R1" s="320"/>
      <c r="S1" s="320"/>
      <c r="T1" s="320"/>
    </row>
    <row r="2" spans="2:20" ht="15" customHeight="1" thickBot="1" x14ac:dyDescent="0.25">
      <c r="B2" s="327" t="s">
        <v>686</v>
      </c>
      <c r="C2" s="328"/>
      <c r="D2" s="118"/>
      <c r="E2" s="118"/>
      <c r="F2" s="118"/>
      <c r="G2" s="118"/>
      <c r="H2" s="119"/>
      <c r="I2" s="119"/>
      <c r="J2" s="119"/>
      <c r="K2" s="119"/>
      <c r="L2" s="119"/>
      <c r="M2" s="119"/>
      <c r="N2" s="119"/>
      <c r="O2" s="119"/>
      <c r="P2" s="119"/>
      <c r="Q2" s="120"/>
      <c r="R2" s="120"/>
      <c r="S2" s="121"/>
    </row>
    <row r="3" spans="2:20" ht="15" customHeight="1" thickBot="1" x14ac:dyDescent="0.3">
      <c r="B3" s="223" t="s">
        <v>687</v>
      </c>
      <c r="C3" s="271">
        <v>44680</v>
      </c>
      <c r="D3" s="123"/>
      <c r="E3" s="123"/>
      <c r="F3" s="124"/>
      <c r="G3" s="125"/>
      <c r="H3" s="126"/>
      <c r="I3" s="127"/>
      <c r="J3" s="127"/>
      <c r="K3" s="127"/>
      <c r="L3" s="127"/>
      <c r="M3" s="127"/>
      <c r="N3" s="127"/>
      <c r="O3" s="127"/>
      <c r="P3" s="127"/>
      <c r="Q3" s="120"/>
      <c r="R3" s="120"/>
      <c r="S3" s="121"/>
    </row>
    <row r="4" spans="2:20" ht="15" customHeight="1" thickBot="1" x14ac:dyDescent="0.3">
      <c r="B4" s="224" t="s">
        <v>688</v>
      </c>
      <c r="C4" s="272">
        <v>44561</v>
      </c>
      <c r="D4" s="129"/>
      <c r="E4" s="129"/>
      <c r="F4" s="130"/>
      <c r="G4" s="130"/>
      <c r="H4" s="329"/>
      <c r="I4" s="330"/>
      <c r="J4" s="330"/>
      <c r="K4" s="330"/>
      <c r="L4" s="330"/>
      <c r="M4" s="330"/>
      <c r="N4" s="330"/>
      <c r="O4" s="330"/>
      <c r="P4" s="331"/>
      <c r="Q4" s="120"/>
      <c r="R4" s="120"/>
      <c r="S4" s="121"/>
    </row>
    <row r="5" spans="2:20" ht="99" customHeight="1" thickBot="1" x14ac:dyDescent="0.3">
      <c r="B5" s="128"/>
      <c r="C5" s="225" t="s">
        <v>713</v>
      </c>
      <c r="D5" s="208"/>
      <c r="E5" s="208"/>
      <c r="F5" s="208"/>
      <c r="G5" s="208"/>
      <c r="H5" s="208"/>
      <c r="I5" s="208"/>
      <c r="J5" s="208"/>
      <c r="K5" s="325" t="s">
        <v>695</v>
      </c>
      <c r="L5" s="326"/>
      <c r="M5" s="326"/>
      <c r="N5" s="326"/>
      <c r="O5" s="326"/>
      <c r="P5" s="326"/>
      <c r="Q5" s="120"/>
      <c r="R5" s="120"/>
      <c r="S5" s="121"/>
    </row>
    <row r="6" spans="2:20" ht="120.75" thickBot="1" x14ac:dyDescent="0.25">
      <c r="B6" s="226" t="s">
        <v>389</v>
      </c>
      <c r="C6" s="227" t="s">
        <v>684</v>
      </c>
      <c r="D6" s="228" t="s">
        <v>390</v>
      </c>
      <c r="E6" s="228" t="s">
        <v>694</v>
      </c>
      <c r="F6" s="229" t="s">
        <v>649</v>
      </c>
      <c r="G6" s="229" t="s">
        <v>391</v>
      </c>
      <c r="H6" s="229" t="s">
        <v>392</v>
      </c>
      <c r="I6" s="229" t="s">
        <v>689</v>
      </c>
      <c r="J6" s="229" t="s">
        <v>690</v>
      </c>
      <c r="K6" s="230" t="s">
        <v>393</v>
      </c>
      <c r="L6" s="230" t="s">
        <v>394</v>
      </c>
      <c r="M6" s="230" t="s">
        <v>681</v>
      </c>
      <c r="N6" s="230" t="s">
        <v>682</v>
      </c>
      <c r="O6" s="230" t="s">
        <v>395</v>
      </c>
      <c r="P6" s="230" t="s">
        <v>396</v>
      </c>
      <c r="Q6" s="120"/>
      <c r="R6" s="120"/>
      <c r="S6" s="121"/>
    </row>
    <row r="7" spans="2:20" ht="57" customHeight="1" x14ac:dyDescent="0.2">
      <c r="B7" s="236"/>
      <c r="C7" s="237" t="s">
        <v>708</v>
      </c>
      <c r="D7" s="238"/>
      <c r="E7" s="238"/>
      <c r="F7" s="239"/>
      <c r="G7" s="239"/>
      <c r="H7" s="239"/>
      <c r="I7" s="239"/>
      <c r="J7" s="239"/>
      <c r="K7" s="240"/>
      <c r="L7" s="240"/>
      <c r="M7" s="240"/>
      <c r="N7" s="240"/>
      <c r="O7" s="240"/>
      <c r="P7" s="240"/>
      <c r="Q7" s="120"/>
      <c r="R7" s="120"/>
      <c r="S7" s="121"/>
    </row>
    <row r="8" spans="2:20" ht="15" x14ac:dyDescent="0.2">
      <c r="B8" s="241" t="s">
        <v>397</v>
      </c>
      <c r="C8" s="213" t="s">
        <v>3</v>
      </c>
      <c r="D8" s="213" t="s">
        <v>398</v>
      </c>
      <c r="E8" s="213" t="s">
        <v>399</v>
      </c>
      <c r="F8" s="242"/>
      <c r="G8" s="242" t="s">
        <v>400</v>
      </c>
      <c r="H8" s="242" t="s">
        <v>401</v>
      </c>
      <c r="I8" s="242" t="s">
        <v>670</v>
      </c>
      <c r="J8" s="242" t="s">
        <v>671</v>
      </c>
      <c r="K8" s="243">
        <v>4</v>
      </c>
      <c r="L8" s="243">
        <v>1</v>
      </c>
      <c r="M8" s="242">
        <v>1</v>
      </c>
      <c r="N8" s="242" t="s">
        <v>402</v>
      </c>
      <c r="O8" s="242">
        <v>1</v>
      </c>
      <c r="P8" s="242">
        <v>1</v>
      </c>
      <c r="Q8" s="276"/>
      <c r="R8" s="120"/>
      <c r="S8" s="121"/>
    </row>
    <row r="9" spans="2:20" ht="30" x14ac:dyDescent="0.2">
      <c r="B9" s="241" t="s">
        <v>403</v>
      </c>
      <c r="C9" s="213" t="s">
        <v>0</v>
      </c>
      <c r="D9" s="213" t="s">
        <v>398</v>
      </c>
      <c r="E9" s="213" t="s">
        <v>399</v>
      </c>
      <c r="F9" s="231"/>
      <c r="G9" s="242" t="s">
        <v>404</v>
      </c>
      <c r="H9" s="242" t="s">
        <v>405</v>
      </c>
      <c r="I9" s="242" t="s">
        <v>670</v>
      </c>
      <c r="J9" s="242" t="s">
        <v>671</v>
      </c>
      <c r="K9" s="243">
        <v>2</v>
      </c>
      <c r="L9" s="243">
        <v>2</v>
      </c>
      <c r="M9" s="242">
        <v>2</v>
      </c>
      <c r="N9" s="242">
        <v>1</v>
      </c>
      <c r="O9" s="242">
        <v>2</v>
      </c>
      <c r="P9" s="242">
        <v>1</v>
      </c>
      <c r="Q9" s="276"/>
      <c r="R9" s="120"/>
      <c r="S9" s="121"/>
    </row>
    <row r="10" spans="2:20" ht="34.5" customHeight="1" x14ac:dyDescent="0.2">
      <c r="B10" s="241" t="s">
        <v>406</v>
      </c>
      <c r="C10" s="213" t="s">
        <v>108</v>
      </c>
      <c r="D10" s="213" t="s">
        <v>407</v>
      </c>
      <c r="E10" s="213" t="s">
        <v>402</v>
      </c>
      <c r="F10" s="242"/>
      <c r="G10" s="231" t="s">
        <v>408</v>
      </c>
      <c r="H10" s="242" t="s">
        <v>409</v>
      </c>
      <c r="I10" s="242" t="s">
        <v>670</v>
      </c>
      <c r="J10" s="242" t="s">
        <v>671</v>
      </c>
      <c r="K10" s="243">
        <v>1</v>
      </c>
      <c r="L10" s="243">
        <v>1</v>
      </c>
      <c r="M10" s="242" t="s">
        <v>402</v>
      </c>
      <c r="N10" s="242" t="s">
        <v>402</v>
      </c>
      <c r="O10" s="242">
        <v>1</v>
      </c>
      <c r="P10" s="231" t="s">
        <v>714</v>
      </c>
      <c r="Q10" s="276"/>
      <c r="R10" s="120"/>
      <c r="S10" s="121"/>
    </row>
    <row r="11" spans="2:20" ht="41.25" customHeight="1" x14ac:dyDescent="0.2">
      <c r="B11" s="236"/>
      <c r="C11" s="237" t="s">
        <v>582</v>
      </c>
      <c r="D11" s="238"/>
      <c r="E11" s="238"/>
      <c r="F11" s="239"/>
      <c r="G11" s="239"/>
      <c r="H11" s="239"/>
      <c r="I11" s="239"/>
      <c r="J11" s="239"/>
      <c r="K11" s="240"/>
      <c r="L11" s="240"/>
      <c r="M11" s="240"/>
      <c r="N11" s="240"/>
      <c r="O11" s="240"/>
      <c r="P11" s="240"/>
      <c r="Q11" s="120"/>
      <c r="R11" s="120"/>
      <c r="S11" s="121"/>
    </row>
    <row r="12" spans="2:20" ht="60" x14ac:dyDescent="0.2">
      <c r="B12" s="232" t="s">
        <v>410</v>
      </c>
      <c r="C12" s="213" t="s">
        <v>112</v>
      </c>
      <c r="D12" s="213" t="s">
        <v>407</v>
      </c>
      <c r="E12" s="213" t="s">
        <v>402</v>
      </c>
      <c r="F12" s="242"/>
      <c r="G12" s="231" t="s">
        <v>411</v>
      </c>
      <c r="H12" s="242">
        <v>3</v>
      </c>
      <c r="I12" s="242" t="s">
        <v>600</v>
      </c>
      <c r="J12" s="242" t="s">
        <v>672</v>
      </c>
      <c r="K12" s="242">
        <v>1</v>
      </c>
      <c r="L12" s="242">
        <v>1</v>
      </c>
      <c r="M12" s="231" t="s">
        <v>412</v>
      </c>
      <c r="N12" s="242" t="s">
        <v>402</v>
      </c>
      <c r="O12" s="242">
        <v>1</v>
      </c>
      <c r="P12" s="231" t="s">
        <v>413</v>
      </c>
      <c r="Q12" s="276"/>
      <c r="R12" s="120"/>
      <c r="S12" s="121"/>
    </row>
    <row r="13" spans="2:20" ht="45" x14ac:dyDescent="0.2">
      <c r="B13" s="232" t="s">
        <v>414</v>
      </c>
      <c r="C13" s="213" t="s">
        <v>113</v>
      </c>
      <c r="D13" s="213" t="s">
        <v>407</v>
      </c>
      <c r="E13" s="213" t="s">
        <v>402</v>
      </c>
      <c r="F13" s="242"/>
      <c r="G13" s="231" t="s">
        <v>415</v>
      </c>
      <c r="H13" s="242">
        <v>3</v>
      </c>
      <c r="I13" s="242" t="s">
        <v>600</v>
      </c>
      <c r="J13" s="242" t="s">
        <v>672</v>
      </c>
      <c r="K13" s="242">
        <v>1</v>
      </c>
      <c r="L13" s="242">
        <v>1</v>
      </c>
      <c r="M13" s="242" t="s">
        <v>402</v>
      </c>
      <c r="N13" s="242" t="s">
        <v>402</v>
      </c>
      <c r="O13" s="242">
        <v>1</v>
      </c>
      <c r="P13" s="231" t="s">
        <v>416</v>
      </c>
      <c r="Q13" s="276"/>
      <c r="R13" s="120"/>
      <c r="S13" s="121"/>
    </row>
    <row r="14" spans="2:20" ht="30" customHeight="1" x14ac:dyDescent="0.2">
      <c r="B14" s="236"/>
      <c r="C14" s="237" t="s">
        <v>583</v>
      </c>
      <c r="D14" s="238"/>
      <c r="E14" s="238"/>
      <c r="F14" s="239"/>
      <c r="G14" s="239"/>
      <c r="H14" s="239"/>
      <c r="I14" s="239"/>
      <c r="J14" s="239"/>
      <c r="K14" s="240"/>
      <c r="L14" s="240"/>
      <c r="M14" s="240"/>
      <c r="N14" s="240"/>
      <c r="O14" s="240"/>
      <c r="P14" s="240"/>
      <c r="Q14" s="132"/>
      <c r="R14" s="132"/>
      <c r="S14" s="121"/>
    </row>
    <row r="15" spans="2:20" ht="85.5" customHeight="1" x14ac:dyDescent="0.2">
      <c r="B15" s="233" t="s">
        <v>418</v>
      </c>
      <c r="C15" s="213" t="s">
        <v>151</v>
      </c>
      <c r="D15" s="213" t="s">
        <v>398</v>
      </c>
      <c r="E15" s="213" t="s">
        <v>399</v>
      </c>
      <c r="F15" s="242"/>
      <c r="G15" s="231" t="s">
        <v>419</v>
      </c>
      <c r="H15" s="242" t="s">
        <v>420</v>
      </c>
      <c r="I15" s="242" t="s">
        <v>673</v>
      </c>
      <c r="J15" s="242" t="s">
        <v>674</v>
      </c>
      <c r="K15" s="243" t="s">
        <v>701</v>
      </c>
      <c r="L15" s="243">
        <v>1</v>
      </c>
      <c r="M15" s="242" t="s">
        <v>402</v>
      </c>
      <c r="N15" s="242" t="s">
        <v>402</v>
      </c>
      <c r="O15" s="242">
        <v>1</v>
      </c>
      <c r="P15" s="242" t="s">
        <v>421</v>
      </c>
      <c r="Q15" s="291"/>
      <c r="R15" s="132"/>
      <c r="S15" s="121"/>
    </row>
    <row r="16" spans="2:20" ht="30" x14ac:dyDescent="0.2">
      <c r="B16" s="233" t="s">
        <v>422</v>
      </c>
      <c r="C16" s="213" t="s">
        <v>584</v>
      </c>
      <c r="D16" s="213" t="s">
        <v>398</v>
      </c>
      <c r="E16" s="213" t="s">
        <v>417</v>
      </c>
      <c r="F16" s="242"/>
      <c r="G16" s="242" t="s">
        <v>423</v>
      </c>
      <c r="H16" s="242" t="s">
        <v>420</v>
      </c>
      <c r="I16" s="242" t="s">
        <v>673</v>
      </c>
      <c r="J16" s="242" t="s">
        <v>674</v>
      </c>
      <c r="K16" s="243">
        <v>2</v>
      </c>
      <c r="L16" s="243">
        <v>1</v>
      </c>
      <c r="M16" s="242" t="s">
        <v>402</v>
      </c>
      <c r="N16" s="242" t="s">
        <v>402</v>
      </c>
      <c r="O16" s="242">
        <v>1</v>
      </c>
      <c r="P16" s="242">
        <v>1</v>
      </c>
      <c r="Q16" s="291"/>
      <c r="R16" s="132"/>
      <c r="S16" s="121"/>
    </row>
    <row r="17" spans="1:19" ht="30" x14ac:dyDescent="0.2">
      <c r="B17" s="233" t="s">
        <v>424</v>
      </c>
      <c r="C17" s="213" t="s">
        <v>585</v>
      </c>
      <c r="D17" s="213" t="s">
        <v>398</v>
      </c>
      <c r="E17" s="213" t="s">
        <v>417</v>
      </c>
      <c r="F17" s="242"/>
      <c r="G17" s="231" t="s">
        <v>425</v>
      </c>
      <c r="H17" s="242" t="s">
        <v>426</v>
      </c>
      <c r="I17" s="242" t="s">
        <v>673</v>
      </c>
      <c r="J17" s="242" t="s">
        <v>674</v>
      </c>
      <c r="K17" s="243">
        <v>2</v>
      </c>
      <c r="L17" s="243">
        <v>1</v>
      </c>
      <c r="M17" s="242" t="s">
        <v>402</v>
      </c>
      <c r="N17" s="242" t="s">
        <v>402</v>
      </c>
      <c r="O17" s="242">
        <v>1</v>
      </c>
      <c r="P17" s="242">
        <v>1</v>
      </c>
      <c r="Q17" s="276"/>
      <c r="R17" s="132"/>
      <c r="S17" s="121"/>
    </row>
    <row r="18" spans="1:19" ht="33.75" customHeight="1" x14ac:dyDescent="0.2">
      <c r="B18" s="236"/>
      <c r="C18" s="244" t="s">
        <v>603</v>
      </c>
      <c r="D18" s="238"/>
      <c r="E18" s="238"/>
      <c r="F18" s="239"/>
      <c r="G18" s="239"/>
      <c r="H18" s="239"/>
      <c r="I18" s="239"/>
      <c r="J18" s="239"/>
      <c r="K18" s="240"/>
      <c r="L18" s="240"/>
      <c r="M18" s="240"/>
      <c r="N18" s="240"/>
      <c r="O18" s="240"/>
      <c r="P18" s="240"/>
      <c r="Q18" s="132"/>
      <c r="R18" s="132"/>
      <c r="S18" s="121"/>
    </row>
    <row r="19" spans="1:19" ht="49.5" customHeight="1" x14ac:dyDescent="0.2">
      <c r="B19" s="241" t="s">
        <v>427</v>
      </c>
      <c r="C19" s="213" t="s">
        <v>351</v>
      </c>
      <c r="D19" s="213" t="s">
        <v>407</v>
      </c>
      <c r="E19" s="213" t="s">
        <v>402</v>
      </c>
      <c r="F19" s="242"/>
      <c r="G19" s="234" t="s">
        <v>428</v>
      </c>
      <c r="H19" s="242" t="s">
        <v>429</v>
      </c>
      <c r="I19" s="242" t="s">
        <v>604</v>
      </c>
      <c r="J19" s="242" t="s">
        <v>675</v>
      </c>
      <c r="K19" s="243">
        <v>1</v>
      </c>
      <c r="L19" s="243">
        <v>1</v>
      </c>
      <c r="M19" s="242" t="s">
        <v>430</v>
      </c>
      <c r="N19" s="242" t="s">
        <v>402</v>
      </c>
      <c r="O19" s="242">
        <v>1</v>
      </c>
      <c r="P19" s="242" t="s">
        <v>430</v>
      </c>
      <c r="Q19" s="276"/>
      <c r="R19" s="132"/>
      <c r="S19" s="121"/>
    </row>
    <row r="20" spans="1:19" ht="42" customHeight="1" x14ac:dyDescent="0.2">
      <c r="B20" s="236"/>
      <c r="C20" s="244" t="s">
        <v>586</v>
      </c>
      <c r="D20" s="238"/>
      <c r="E20" s="238"/>
      <c r="F20" s="239"/>
      <c r="G20" s="239"/>
      <c r="H20" s="239"/>
      <c r="I20" s="239"/>
      <c r="J20" s="239"/>
      <c r="K20" s="240"/>
      <c r="L20" s="240"/>
      <c r="M20" s="240"/>
      <c r="N20" s="240"/>
      <c r="O20" s="240"/>
      <c r="P20" s="240"/>
      <c r="Q20" s="132"/>
      <c r="R20" s="132"/>
      <c r="S20" s="121"/>
    </row>
    <row r="21" spans="1:19" ht="45" x14ac:dyDescent="0.2">
      <c r="B21" s="232" t="s">
        <v>431</v>
      </c>
      <c r="C21" s="213" t="s">
        <v>369</v>
      </c>
      <c r="D21" s="213" t="s">
        <v>407</v>
      </c>
      <c r="E21" s="213" t="s">
        <v>402</v>
      </c>
      <c r="F21" s="242"/>
      <c r="G21" s="234" t="s">
        <v>432</v>
      </c>
      <c r="H21" s="242" t="s">
        <v>433</v>
      </c>
      <c r="I21" s="242" t="s">
        <v>606</v>
      </c>
      <c r="J21" s="242" t="s">
        <v>676</v>
      </c>
      <c r="K21" s="242">
        <v>1</v>
      </c>
      <c r="L21" s="242">
        <v>1</v>
      </c>
      <c r="M21" s="242" t="s">
        <v>434</v>
      </c>
      <c r="N21" s="242" t="s">
        <v>402</v>
      </c>
      <c r="O21" s="242">
        <v>1</v>
      </c>
      <c r="P21" s="242" t="s">
        <v>434</v>
      </c>
      <c r="Q21" s="276"/>
      <c r="R21" s="132"/>
      <c r="S21" s="121"/>
    </row>
    <row r="22" spans="1:19" ht="42" customHeight="1" x14ac:dyDescent="0.2">
      <c r="A22" s="131"/>
      <c r="B22" s="236"/>
      <c r="C22" s="244" t="s">
        <v>596</v>
      </c>
      <c r="D22" s="238"/>
      <c r="E22" s="238"/>
      <c r="F22" s="239"/>
      <c r="G22" s="239"/>
      <c r="H22" s="239"/>
      <c r="I22" s="239"/>
      <c r="J22" s="240"/>
      <c r="K22" s="240"/>
      <c r="L22" s="240"/>
      <c r="M22" s="240"/>
      <c r="N22" s="240"/>
      <c r="O22" s="240"/>
      <c r="P22" s="240"/>
      <c r="Q22" s="132"/>
      <c r="R22" s="132"/>
      <c r="S22" s="121"/>
    </row>
    <row r="23" spans="1:19" ht="45" x14ac:dyDescent="0.2">
      <c r="A23" s="131"/>
      <c r="B23" s="214" t="s">
        <v>435</v>
      </c>
      <c r="C23" s="213" t="s">
        <v>595</v>
      </c>
      <c r="D23" s="213" t="s">
        <v>407</v>
      </c>
      <c r="E23" s="213" t="s">
        <v>402</v>
      </c>
      <c r="F23" s="242"/>
      <c r="G23" s="234" t="s">
        <v>436</v>
      </c>
      <c r="H23" s="242" t="s">
        <v>437</v>
      </c>
      <c r="I23" s="242" t="s">
        <v>608</v>
      </c>
      <c r="J23" s="242" t="s">
        <v>677</v>
      </c>
      <c r="K23" s="242">
        <v>1</v>
      </c>
      <c r="L23" s="242">
        <v>1</v>
      </c>
      <c r="M23" s="242" t="s">
        <v>438</v>
      </c>
      <c r="N23" s="242" t="s">
        <v>402</v>
      </c>
      <c r="O23" s="242">
        <v>1</v>
      </c>
      <c r="P23" s="242" t="s">
        <v>438</v>
      </c>
      <c r="Q23" s="276"/>
      <c r="R23" s="132"/>
      <c r="S23" s="121"/>
    </row>
    <row r="24" spans="1:19" ht="31.5" customHeight="1" x14ac:dyDescent="0.2">
      <c r="A24" s="131"/>
      <c r="B24" s="236"/>
      <c r="C24" s="244" t="s">
        <v>612</v>
      </c>
      <c r="D24" s="238"/>
      <c r="E24" s="238"/>
      <c r="F24" s="239"/>
      <c r="G24" s="239"/>
      <c r="H24" s="239"/>
      <c r="I24" s="239"/>
      <c r="J24" s="240"/>
      <c r="K24" s="240"/>
      <c r="L24" s="240"/>
      <c r="M24" s="240"/>
      <c r="N24" s="240"/>
      <c r="O24" s="240"/>
      <c r="P24" s="240"/>
      <c r="Q24" s="132"/>
      <c r="R24" s="132"/>
      <c r="S24" s="121"/>
    </row>
    <row r="25" spans="1:19" ht="45" x14ac:dyDescent="0.2">
      <c r="A25" s="131"/>
      <c r="B25" s="232" t="s">
        <v>439</v>
      </c>
      <c r="C25" s="213" t="s">
        <v>458</v>
      </c>
      <c r="D25" s="213" t="s">
        <v>407</v>
      </c>
      <c r="E25" s="213" t="s">
        <v>402</v>
      </c>
      <c r="F25" s="242"/>
      <c r="G25" s="234" t="s">
        <v>440</v>
      </c>
      <c r="H25" s="242">
        <v>17</v>
      </c>
      <c r="I25" s="242" t="s">
        <v>610</v>
      </c>
      <c r="J25" s="242" t="s">
        <v>678</v>
      </c>
      <c r="K25" s="242">
        <v>1</v>
      </c>
      <c r="L25" s="242">
        <v>1</v>
      </c>
      <c r="M25" s="242" t="s">
        <v>441</v>
      </c>
      <c r="N25" s="242" t="s">
        <v>402</v>
      </c>
      <c r="O25" s="242">
        <v>1</v>
      </c>
      <c r="P25" s="242" t="s">
        <v>441</v>
      </c>
      <c r="Q25" s="276"/>
      <c r="R25" s="132"/>
      <c r="S25" s="121"/>
    </row>
    <row r="26" spans="1:19" ht="30" x14ac:dyDescent="0.2">
      <c r="A26" s="131"/>
      <c r="B26" s="236"/>
      <c r="C26" s="244" t="s">
        <v>597</v>
      </c>
      <c r="D26" s="238"/>
      <c r="E26" s="238"/>
      <c r="F26" s="239"/>
      <c r="G26" s="239"/>
      <c r="H26" s="239"/>
      <c r="I26" s="239"/>
      <c r="J26" s="240"/>
      <c r="K26" s="240"/>
      <c r="L26" s="240"/>
      <c r="M26" s="240"/>
      <c r="N26" s="240"/>
      <c r="O26" s="240"/>
      <c r="P26" s="240"/>
      <c r="Q26" s="132"/>
      <c r="R26" s="132"/>
      <c r="S26" s="121"/>
    </row>
    <row r="27" spans="1:19" ht="182.25" customHeight="1" x14ac:dyDescent="0.2">
      <c r="B27" s="233" t="s">
        <v>442</v>
      </c>
      <c r="C27" s="213" t="s">
        <v>471</v>
      </c>
      <c r="D27" s="213" t="s">
        <v>407</v>
      </c>
      <c r="E27" s="213" t="s">
        <v>402</v>
      </c>
      <c r="F27" s="242"/>
      <c r="G27" s="234" t="s">
        <v>443</v>
      </c>
      <c r="H27" s="242" t="s">
        <v>444</v>
      </c>
      <c r="I27" s="242" t="s">
        <v>679</v>
      </c>
      <c r="J27" s="242" t="s">
        <v>680</v>
      </c>
      <c r="K27" s="243">
        <v>1</v>
      </c>
      <c r="L27" s="243">
        <v>1</v>
      </c>
      <c r="M27" s="242" t="s">
        <v>445</v>
      </c>
      <c r="N27" s="242" t="s">
        <v>402</v>
      </c>
      <c r="O27" s="242">
        <v>1</v>
      </c>
      <c r="P27" s="242" t="s">
        <v>445</v>
      </c>
      <c r="Q27" s="298"/>
      <c r="R27" s="132"/>
      <c r="S27" s="121"/>
    </row>
    <row r="28" spans="1:19" ht="15" x14ac:dyDescent="0.2">
      <c r="B28" s="233" t="s">
        <v>446</v>
      </c>
      <c r="C28" s="213" t="s">
        <v>472</v>
      </c>
      <c r="D28" s="213" t="s">
        <v>398</v>
      </c>
      <c r="E28" s="213" t="s">
        <v>417</v>
      </c>
      <c r="F28" s="242"/>
      <c r="G28" s="234" t="s">
        <v>447</v>
      </c>
      <c r="H28" s="242" t="s">
        <v>448</v>
      </c>
      <c r="I28" s="242" t="s">
        <v>679</v>
      </c>
      <c r="J28" s="242" t="s">
        <v>680</v>
      </c>
      <c r="K28" s="243">
        <v>1</v>
      </c>
      <c r="L28" s="243">
        <v>1</v>
      </c>
      <c r="M28" s="242">
        <v>1</v>
      </c>
      <c r="N28" s="242" t="s">
        <v>402</v>
      </c>
      <c r="O28" s="242">
        <v>1</v>
      </c>
      <c r="P28" s="242">
        <v>1</v>
      </c>
      <c r="Q28" s="298"/>
      <c r="R28" s="132"/>
      <c r="S28" s="121"/>
    </row>
    <row r="29" spans="1:19" ht="30" x14ac:dyDescent="0.2">
      <c r="B29" s="233" t="s">
        <v>449</v>
      </c>
      <c r="C29" s="213" t="s">
        <v>473</v>
      </c>
      <c r="D29" s="213" t="s">
        <v>398</v>
      </c>
      <c r="E29" s="213" t="s">
        <v>417</v>
      </c>
      <c r="F29" s="242"/>
      <c r="G29" s="234" t="s">
        <v>450</v>
      </c>
      <c r="H29" s="242" t="s">
        <v>451</v>
      </c>
      <c r="I29" s="242" t="s">
        <v>679</v>
      </c>
      <c r="J29" s="242" t="s">
        <v>680</v>
      </c>
      <c r="K29" s="243">
        <v>1</v>
      </c>
      <c r="L29" s="243">
        <v>1</v>
      </c>
      <c r="M29" s="242">
        <v>1</v>
      </c>
      <c r="N29" s="242" t="s">
        <v>402</v>
      </c>
      <c r="O29" s="242">
        <v>1</v>
      </c>
      <c r="P29" s="242">
        <v>1</v>
      </c>
      <c r="Q29" s="298"/>
      <c r="R29" s="132"/>
      <c r="S29" s="121"/>
    </row>
    <row r="30" spans="1:19" ht="30" x14ac:dyDescent="0.2">
      <c r="B30" s="233" t="s">
        <v>452</v>
      </c>
      <c r="C30" s="213" t="s">
        <v>474</v>
      </c>
      <c r="D30" s="213" t="s">
        <v>398</v>
      </c>
      <c r="E30" s="213" t="s">
        <v>417</v>
      </c>
      <c r="F30" s="242"/>
      <c r="G30" s="234" t="s">
        <v>453</v>
      </c>
      <c r="H30" s="242" t="s">
        <v>454</v>
      </c>
      <c r="I30" s="242" t="s">
        <v>679</v>
      </c>
      <c r="J30" s="242" t="s">
        <v>680</v>
      </c>
      <c r="K30" s="243">
        <v>1</v>
      </c>
      <c r="L30" s="243">
        <v>1</v>
      </c>
      <c r="M30" s="242">
        <v>1</v>
      </c>
      <c r="N30" s="242" t="s">
        <v>402</v>
      </c>
      <c r="O30" s="242">
        <v>1</v>
      </c>
      <c r="P30" s="242">
        <v>1</v>
      </c>
      <c r="Q30" s="298"/>
      <c r="R30" s="132"/>
      <c r="S30" s="121"/>
    </row>
    <row r="31" spans="1:19" ht="15.75" thickBot="1" x14ac:dyDescent="0.25">
      <c r="B31" s="233" t="s">
        <v>455</v>
      </c>
      <c r="C31" s="213" t="s">
        <v>475</v>
      </c>
      <c r="D31" s="213" t="s">
        <v>398</v>
      </c>
      <c r="E31" s="213" t="s">
        <v>417</v>
      </c>
      <c r="F31" s="242"/>
      <c r="G31" s="234" t="s">
        <v>456</v>
      </c>
      <c r="H31" s="242" t="s">
        <v>457</v>
      </c>
      <c r="I31" s="242" t="s">
        <v>679</v>
      </c>
      <c r="J31" s="242" t="s">
        <v>680</v>
      </c>
      <c r="K31" s="243">
        <v>1</v>
      </c>
      <c r="L31" s="243">
        <v>1</v>
      </c>
      <c r="M31" s="242">
        <v>1</v>
      </c>
      <c r="N31" s="242" t="s">
        <v>402</v>
      </c>
      <c r="O31" s="242">
        <v>1</v>
      </c>
      <c r="P31" s="242">
        <v>1</v>
      </c>
      <c r="Q31" s="298"/>
      <c r="R31" s="132"/>
      <c r="S31" s="121"/>
    </row>
    <row r="32" spans="1:19" ht="15" customHeight="1" thickBot="1" x14ac:dyDescent="0.25">
      <c r="B32" s="245" t="s">
        <v>615</v>
      </c>
      <c r="C32" s="246"/>
      <c r="D32" s="246"/>
      <c r="E32" s="246"/>
      <c r="F32" s="246"/>
      <c r="G32" s="246"/>
      <c r="H32" s="246"/>
      <c r="I32" s="246"/>
      <c r="J32" s="246"/>
      <c r="K32" s="246"/>
      <c r="L32" s="246"/>
      <c r="M32" s="246"/>
      <c r="N32" s="246"/>
      <c r="O32" s="246"/>
      <c r="P32" s="246"/>
      <c r="Q32" s="120"/>
      <c r="R32" s="120"/>
      <c r="S32" s="121"/>
    </row>
    <row r="33" spans="2:19" ht="35.25" customHeight="1" thickBot="1" x14ac:dyDescent="0.3">
      <c r="B33" s="224"/>
      <c r="C33" s="322" t="s">
        <v>650</v>
      </c>
      <c r="D33" s="323"/>
      <c r="E33" s="323"/>
      <c r="F33" s="323"/>
      <c r="G33" s="323"/>
      <c r="H33" s="323"/>
      <c r="I33" s="323"/>
      <c r="J33" s="323"/>
      <c r="K33" s="323"/>
      <c r="L33" s="323"/>
      <c r="M33" s="323"/>
      <c r="N33" s="323"/>
      <c r="O33" s="323"/>
      <c r="P33" s="324"/>
      <c r="Q33" s="120"/>
      <c r="R33" s="120"/>
      <c r="S33" s="121"/>
    </row>
    <row r="34" spans="2:19" ht="58.5" customHeight="1" x14ac:dyDescent="0.25">
      <c r="B34" s="247"/>
      <c r="C34" s="248" t="s">
        <v>665</v>
      </c>
      <c r="D34" s="238"/>
      <c r="E34" s="238"/>
      <c r="F34" s="239"/>
      <c r="G34" s="239"/>
      <c r="H34" s="239"/>
      <c r="I34" s="239"/>
      <c r="J34" s="240"/>
      <c r="K34" s="240"/>
      <c r="L34" s="240"/>
      <c r="M34" s="240"/>
      <c r="N34" s="240"/>
      <c r="O34" s="240"/>
      <c r="P34" s="240"/>
      <c r="Q34" s="120"/>
      <c r="R34" s="120"/>
      <c r="S34" s="121"/>
    </row>
    <row r="35" spans="2:19" ht="64.5" customHeight="1" x14ac:dyDescent="0.2">
      <c r="B35" s="232" t="s">
        <v>647</v>
      </c>
      <c r="C35" s="213" t="s">
        <v>664</v>
      </c>
      <c r="D35" s="213" t="s">
        <v>398</v>
      </c>
      <c r="E35" s="213" t="s">
        <v>402</v>
      </c>
      <c r="F35" s="242"/>
      <c r="G35" s="234" t="s">
        <v>648</v>
      </c>
      <c r="H35" s="242" t="s">
        <v>402</v>
      </c>
      <c r="I35" s="242" t="s">
        <v>402</v>
      </c>
      <c r="J35" s="242" t="s">
        <v>402</v>
      </c>
      <c r="K35" s="242">
        <v>2</v>
      </c>
      <c r="L35" s="242">
        <v>2</v>
      </c>
      <c r="M35" s="242">
        <v>2</v>
      </c>
      <c r="N35" s="242">
        <v>1</v>
      </c>
      <c r="O35" s="242">
        <v>2</v>
      </c>
      <c r="P35" s="242">
        <v>1</v>
      </c>
      <c r="Q35" s="291"/>
      <c r="R35" s="132"/>
      <c r="S35" s="121"/>
    </row>
    <row r="36" spans="2:19" ht="33" customHeight="1" x14ac:dyDescent="0.2">
      <c r="B36" s="235"/>
      <c r="C36" s="213"/>
      <c r="D36" s="213"/>
      <c r="E36" s="213"/>
      <c r="F36" s="249"/>
      <c r="G36" s="234"/>
      <c r="H36" s="249"/>
      <c r="I36" s="249"/>
      <c r="J36" s="249"/>
      <c r="K36" s="249"/>
      <c r="L36" s="249"/>
      <c r="M36" s="249"/>
      <c r="N36" s="249"/>
      <c r="O36" s="249"/>
      <c r="P36" s="249"/>
      <c r="Q36" s="132"/>
      <c r="R36" s="132"/>
      <c r="S36" s="121"/>
    </row>
    <row r="37" spans="2:19" ht="15" x14ac:dyDescent="0.2">
      <c r="B37" s="213" t="s">
        <v>707</v>
      </c>
      <c r="C37" s="213" t="s">
        <v>667</v>
      </c>
      <c r="D37" s="209"/>
      <c r="E37" s="213"/>
      <c r="F37" s="249"/>
      <c r="G37" s="234"/>
      <c r="H37" s="249"/>
      <c r="I37" s="249"/>
      <c r="J37" s="249"/>
      <c r="K37" s="249"/>
      <c r="L37" s="249"/>
      <c r="M37" s="249"/>
      <c r="N37" s="249"/>
      <c r="O37" s="249"/>
      <c r="P37" s="249"/>
      <c r="Q37" s="132"/>
      <c r="R37" s="132"/>
      <c r="S37" s="121"/>
    </row>
    <row r="38" spans="2:19" ht="15" x14ac:dyDescent="0.25">
      <c r="B38" s="214"/>
      <c r="C38" s="213" t="s">
        <v>668</v>
      </c>
      <c r="D38" s="210"/>
      <c r="E38" s="250"/>
      <c r="F38" s="251"/>
      <c r="G38" s="251"/>
      <c r="H38" s="251"/>
      <c r="I38" s="251"/>
      <c r="J38" s="251"/>
      <c r="K38" s="251"/>
      <c r="L38" s="251"/>
      <c r="M38" s="251"/>
      <c r="N38" s="251"/>
      <c r="O38" s="251"/>
      <c r="P38" s="251"/>
      <c r="Q38" s="132"/>
      <c r="R38" s="132"/>
      <c r="S38" s="121"/>
    </row>
    <row r="39" spans="2:19" ht="30" x14ac:dyDescent="0.25">
      <c r="B39" s="214"/>
      <c r="C39" s="219" t="s">
        <v>669</v>
      </c>
      <c r="D39" s="211"/>
      <c r="E39" s="250"/>
      <c r="F39" s="251"/>
      <c r="G39" s="251"/>
      <c r="H39" s="251"/>
      <c r="I39" s="251"/>
      <c r="J39" s="251"/>
      <c r="K39" s="251"/>
      <c r="L39" s="251"/>
      <c r="M39" s="251"/>
      <c r="N39" s="251"/>
      <c r="O39" s="251"/>
      <c r="P39" s="251"/>
      <c r="Q39" s="132"/>
      <c r="R39" s="132"/>
      <c r="S39" s="121"/>
    </row>
    <row r="40" spans="2:19" ht="45" x14ac:dyDescent="0.25">
      <c r="B40" s="215"/>
      <c r="C40" s="216" t="s">
        <v>709</v>
      </c>
      <c r="D40" s="212"/>
      <c r="E40" s="252"/>
      <c r="F40" s="251"/>
      <c r="G40" s="251"/>
      <c r="H40" s="251"/>
      <c r="I40" s="251"/>
      <c r="J40" s="251"/>
      <c r="K40" s="251"/>
      <c r="L40" s="251"/>
      <c r="M40" s="251"/>
      <c r="N40" s="251"/>
      <c r="O40" s="251"/>
      <c r="P40" s="251"/>
      <c r="Q40" s="132"/>
      <c r="R40" s="132"/>
      <c r="S40" s="121"/>
    </row>
    <row r="41" spans="2:19" ht="52.5" customHeight="1" x14ac:dyDescent="0.25">
      <c r="B41" s="215"/>
      <c r="C41" s="220" t="s">
        <v>716</v>
      </c>
      <c r="D41" s="252"/>
      <c r="E41" s="252"/>
      <c r="F41" s="251"/>
      <c r="G41" s="251"/>
      <c r="H41" s="251"/>
      <c r="I41" s="251"/>
      <c r="J41" s="251"/>
      <c r="K41" s="251"/>
      <c r="L41" s="251"/>
      <c r="M41" s="251"/>
      <c r="N41" s="251"/>
      <c r="O41" s="251"/>
      <c r="P41" s="251"/>
      <c r="Q41" s="132"/>
      <c r="R41" s="132"/>
      <c r="S41" s="121"/>
    </row>
    <row r="42" spans="2:19" ht="15" x14ac:dyDescent="0.25">
      <c r="B42" s="215"/>
      <c r="C42" s="217"/>
      <c r="D42" s="252"/>
      <c r="E42" s="252"/>
      <c r="F42" s="251"/>
      <c r="G42" s="251"/>
      <c r="H42" s="251"/>
      <c r="I42" s="251"/>
      <c r="J42" s="251"/>
      <c r="K42" s="251"/>
      <c r="L42" s="251"/>
      <c r="M42" s="251"/>
      <c r="N42" s="251"/>
      <c r="O42" s="251"/>
      <c r="P42" s="251"/>
      <c r="Q42" s="132"/>
      <c r="R42" s="132"/>
      <c r="S42" s="121"/>
    </row>
    <row r="43" spans="2:19" ht="15" x14ac:dyDescent="0.25">
      <c r="B43" s="213"/>
      <c r="C43" s="213"/>
      <c r="D43" s="252"/>
      <c r="E43" s="252"/>
      <c r="F43" s="251"/>
      <c r="G43" s="251"/>
      <c r="H43" s="251"/>
      <c r="I43" s="251"/>
      <c r="J43" s="251"/>
      <c r="K43" s="251"/>
      <c r="L43" s="251"/>
      <c r="M43" s="251"/>
      <c r="N43" s="251"/>
      <c r="O43" s="251"/>
      <c r="P43" s="251"/>
      <c r="Q43" s="132"/>
      <c r="R43" s="132"/>
      <c r="S43" s="121"/>
    </row>
    <row r="44" spans="2:19" ht="15" x14ac:dyDescent="0.25">
      <c r="B44" s="215"/>
      <c r="C44" s="213"/>
      <c r="D44" s="252"/>
      <c r="E44" s="252"/>
      <c r="F44" s="251"/>
      <c r="G44" s="251"/>
      <c r="H44" s="251"/>
      <c r="I44" s="251"/>
      <c r="J44" s="251"/>
      <c r="K44" s="251"/>
      <c r="L44" s="251"/>
      <c r="M44" s="251"/>
      <c r="N44" s="251"/>
      <c r="O44" s="251"/>
      <c r="P44" s="251"/>
      <c r="Q44" s="132"/>
      <c r="R44" s="132"/>
      <c r="S44" s="121"/>
    </row>
    <row r="45" spans="2:19" ht="15" x14ac:dyDescent="0.25">
      <c r="B45" s="215"/>
      <c r="C45" s="213"/>
      <c r="D45" s="252"/>
      <c r="E45" s="252"/>
      <c r="F45" s="251"/>
      <c r="G45" s="251"/>
      <c r="H45" s="251"/>
      <c r="I45" s="251"/>
      <c r="J45" s="251"/>
      <c r="K45" s="251"/>
      <c r="L45" s="251"/>
      <c r="M45" s="251"/>
      <c r="N45" s="251"/>
      <c r="O45" s="251"/>
      <c r="P45" s="251"/>
      <c r="Q45" s="132"/>
      <c r="R45" s="132"/>
      <c r="S45" s="121"/>
    </row>
    <row r="46" spans="2:19" ht="15" x14ac:dyDescent="0.25">
      <c r="B46" s="215"/>
      <c r="C46" s="252"/>
      <c r="D46" s="252"/>
      <c r="E46" s="252"/>
      <c r="F46" s="251"/>
      <c r="G46" s="251"/>
      <c r="H46" s="251"/>
      <c r="I46" s="251"/>
      <c r="J46" s="251"/>
      <c r="K46" s="251"/>
      <c r="L46" s="251"/>
      <c r="M46" s="251"/>
      <c r="N46" s="251"/>
      <c r="O46" s="251"/>
      <c r="P46" s="251"/>
      <c r="Q46" s="132"/>
      <c r="R46" s="132"/>
      <c r="S46" s="121"/>
    </row>
    <row r="47" spans="2:19" s="135" customFormat="1" ht="9" customHeight="1" x14ac:dyDescent="0.2">
      <c r="B47" s="321"/>
      <c r="C47" s="321"/>
      <c r="D47" s="321"/>
      <c r="E47" s="321"/>
      <c r="F47" s="321"/>
      <c r="G47" s="321"/>
      <c r="H47" s="321"/>
      <c r="I47" s="321"/>
      <c r="J47" s="321"/>
      <c r="K47" s="321"/>
      <c r="L47" s="321"/>
      <c r="M47" s="321"/>
      <c r="N47" s="321"/>
      <c r="O47" s="321"/>
      <c r="P47" s="321"/>
      <c r="Q47" s="133"/>
      <c r="R47" s="133"/>
      <c r="S47" s="134"/>
    </row>
    <row r="48" spans="2:19" ht="15" x14ac:dyDescent="0.25">
      <c r="B48" s="253"/>
      <c r="C48" s="254"/>
      <c r="D48" s="254"/>
      <c r="E48" s="254"/>
      <c r="F48" s="254"/>
      <c r="G48" s="254"/>
      <c r="H48" s="254"/>
      <c r="I48" s="254"/>
      <c r="J48" s="254"/>
      <c r="K48" s="254"/>
      <c r="L48" s="254"/>
      <c r="M48" s="254"/>
      <c r="N48" s="254"/>
      <c r="O48" s="254"/>
      <c r="P48" s="254"/>
    </row>
    <row r="49" spans="2:16" ht="15" x14ac:dyDescent="0.25">
      <c r="B49" s="253"/>
      <c r="C49" s="254"/>
      <c r="D49" s="254"/>
      <c r="E49" s="254"/>
      <c r="F49" s="254"/>
      <c r="G49" s="254"/>
      <c r="H49" s="254"/>
      <c r="I49" s="254"/>
      <c r="J49" s="254"/>
      <c r="K49" s="254"/>
      <c r="L49" s="254"/>
      <c r="M49" s="254"/>
      <c r="N49" s="254"/>
      <c r="O49" s="254"/>
      <c r="P49" s="254"/>
    </row>
    <row r="50" spans="2:16" ht="15" x14ac:dyDescent="0.25">
      <c r="B50" s="253"/>
      <c r="C50" s="254"/>
      <c r="D50" s="254"/>
      <c r="E50" s="254"/>
      <c r="F50" s="254"/>
      <c r="G50" s="254"/>
      <c r="H50" s="254"/>
      <c r="I50" s="254"/>
      <c r="J50" s="254"/>
      <c r="K50" s="254"/>
      <c r="L50" s="254"/>
      <c r="M50" s="254"/>
      <c r="N50" s="254"/>
      <c r="O50" s="254"/>
      <c r="P50" s="254"/>
    </row>
    <row r="51" spans="2:16" ht="15" x14ac:dyDescent="0.25">
      <c r="B51" s="253"/>
      <c r="C51" s="254"/>
      <c r="D51" s="254"/>
      <c r="E51" s="254"/>
      <c r="F51" s="254"/>
      <c r="G51" s="254"/>
      <c r="H51" s="254"/>
      <c r="I51" s="254"/>
      <c r="J51" s="254"/>
      <c r="K51" s="254"/>
      <c r="L51" s="254"/>
      <c r="M51" s="254"/>
      <c r="N51" s="254"/>
      <c r="O51" s="254"/>
      <c r="P51" s="254"/>
    </row>
    <row r="52" spans="2:16" ht="15" x14ac:dyDescent="0.25">
      <c r="B52" s="253"/>
      <c r="C52" s="254"/>
      <c r="D52" s="254"/>
      <c r="E52" s="254"/>
      <c r="F52" s="254"/>
      <c r="G52" s="254"/>
      <c r="H52" s="254"/>
      <c r="I52" s="254"/>
      <c r="J52" s="254"/>
      <c r="K52" s="254"/>
      <c r="L52" s="254"/>
      <c r="M52" s="254"/>
      <c r="N52" s="254"/>
      <c r="O52" s="254"/>
      <c r="P52" s="254"/>
    </row>
    <row r="53" spans="2:16" ht="15" x14ac:dyDescent="0.25">
      <c r="B53" s="253"/>
      <c r="C53" s="254"/>
      <c r="D53" s="254"/>
      <c r="E53" s="254"/>
      <c r="F53" s="254"/>
      <c r="G53" s="254"/>
      <c r="H53" s="254"/>
      <c r="I53" s="254"/>
      <c r="J53" s="254"/>
      <c r="K53" s="254"/>
      <c r="L53" s="254"/>
      <c r="M53" s="254"/>
      <c r="N53" s="254"/>
      <c r="O53" s="254"/>
      <c r="P53" s="254"/>
    </row>
    <row r="54" spans="2:16" ht="15" x14ac:dyDescent="0.25">
      <c r="B54" s="253"/>
      <c r="C54" s="254"/>
      <c r="D54" s="254"/>
      <c r="E54" s="254"/>
      <c r="F54" s="254"/>
      <c r="G54" s="254"/>
      <c r="H54" s="254"/>
      <c r="I54" s="254"/>
      <c r="J54" s="254"/>
      <c r="K54" s="254"/>
      <c r="L54" s="254"/>
      <c r="M54" s="254"/>
      <c r="N54" s="254"/>
      <c r="O54" s="254"/>
      <c r="P54" s="254"/>
    </row>
    <row r="55" spans="2:16" ht="15" x14ac:dyDescent="0.25">
      <c r="B55" s="253"/>
      <c r="C55" s="254"/>
      <c r="D55" s="254"/>
      <c r="E55" s="254"/>
      <c r="F55" s="254"/>
      <c r="G55" s="254"/>
      <c r="H55" s="254"/>
      <c r="I55" s="254"/>
      <c r="J55" s="254"/>
      <c r="K55" s="254"/>
      <c r="L55" s="254"/>
      <c r="M55" s="254"/>
      <c r="N55" s="254"/>
      <c r="O55" s="254"/>
      <c r="P55" s="254"/>
    </row>
    <row r="56" spans="2:16" ht="15" x14ac:dyDescent="0.25">
      <c r="B56" s="253"/>
      <c r="C56" s="254"/>
      <c r="D56" s="254"/>
      <c r="E56" s="254"/>
      <c r="F56" s="254"/>
      <c r="G56" s="254"/>
      <c r="H56" s="254"/>
      <c r="I56" s="254"/>
      <c r="J56" s="254"/>
      <c r="K56" s="254"/>
      <c r="L56" s="254"/>
      <c r="M56" s="254"/>
      <c r="N56" s="254"/>
      <c r="O56" s="254"/>
      <c r="P56" s="254"/>
    </row>
    <row r="57" spans="2:16" ht="15" x14ac:dyDescent="0.25">
      <c r="B57" s="253"/>
      <c r="C57" s="254"/>
      <c r="D57" s="254"/>
      <c r="E57" s="254"/>
      <c r="F57" s="254"/>
      <c r="G57" s="254"/>
      <c r="H57" s="254"/>
      <c r="I57" s="254"/>
      <c r="J57" s="254"/>
      <c r="K57" s="254"/>
      <c r="L57" s="254"/>
      <c r="M57" s="254"/>
      <c r="N57" s="254"/>
      <c r="O57" s="254"/>
      <c r="P57" s="254"/>
    </row>
    <row r="58" spans="2:16" ht="15" x14ac:dyDescent="0.25">
      <c r="B58" s="253"/>
      <c r="C58" s="254"/>
      <c r="D58" s="254"/>
      <c r="E58" s="254"/>
      <c r="F58" s="254"/>
      <c r="G58" s="254"/>
      <c r="H58" s="254"/>
      <c r="I58" s="254"/>
      <c r="J58" s="254"/>
      <c r="K58" s="254"/>
      <c r="L58" s="254"/>
      <c r="M58" s="254"/>
      <c r="N58" s="254"/>
      <c r="O58" s="254"/>
      <c r="P58" s="254"/>
    </row>
    <row r="59" spans="2:16" ht="15" x14ac:dyDescent="0.25">
      <c r="B59" s="253"/>
      <c r="C59" s="254"/>
      <c r="D59" s="254"/>
      <c r="E59" s="254"/>
      <c r="F59" s="254"/>
      <c r="G59" s="254"/>
      <c r="H59" s="254"/>
      <c r="I59" s="254"/>
      <c r="J59" s="254"/>
      <c r="K59" s="254"/>
      <c r="L59" s="254"/>
      <c r="M59" s="254"/>
      <c r="N59" s="254"/>
      <c r="O59" s="254"/>
      <c r="P59" s="254"/>
    </row>
    <row r="60" spans="2:16" ht="15" x14ac:dyDescent="0.25">
      <c r="B60" s="253"/>
      <c r="C60" s="254"/>
      <c r="D60" s="254"/>
      <c r="E60" s="254"/>
      <c r="F60" s="254"/>
      <c r="G60" s="254"/>
      <c r="H60" s="254"/>
      <c r="I60" s="254"/>
      <c r="J60" s="254"/>
      <c r="K60" s="254"/>
      <c r="L60" s="254"/>
      <c r="M60" s="254"/>
      <c r="N60" s="254"/>
      <c r="O60" s="254"/>
      <c r="P60" s="254"/>
    </row>
    <row r="61" spans="2:16" ht="15" x14ac:dyDescent="0.25">
      <c r="B61" s="253"/>
      <c r="C61" s="254"/>
      <c r="D61" s="254"/>
      <c r="E61" s="254"/>
      <c r="F61" s="254"/>
      <c r="G61" s="254"/>
      <c r="H61" s="254"/>
      <c r="I61" s="254"/>
      <c r="J61" s="254"/>
      <c r="K61" s="254"/>
      <c r="L61" s="254"/>
      <c r="M61" s="254"/>
      <c r="N61" s="254"/>
      <c r="O61" s="254"/>
      <c r="P61" s="254"/>
    </row>
    <row r="62" spans="2:16" ht="15" x14ac:dyDescent="0.25">
      <c r="B62" s="253"/>
      <c r="C62" s="254"/>
      <c r="D62" s="254"/>
      <c r="E62" s="254"/>
      <c r="F62" s="254"/>
      <c r="G62" s="254"/>
      <c r="H62" s="254"/>
      <c r="I62" s="254"/>
      <c r="J62" s="254"/>
      <c r="K62" s="254"/>
      <c r="L62" s="254"/>
      <c r="M62" s="254"/>
      <c r="N62" s="254"/>
      <c r="O62" s="254"/>
      <c r="P62" s="254"/>
    </row>
    <row r="63" spans="2:16" ht="15" x14ac:dyDescent="0.25">
      <c r="B63" s="253"/>
      <c r="C63" s="254"/>
      <c r="D63" s="254"/>
      <c r="E63" s="254"/>
      <c r="F63" s="254"/>
      <c r="G63" s="254"/>
      <c r="H63" s="254"/>
      <c r="I63" s="254"/>
      <c r="J63" s="254"/>
      <c r="K63" s="254"/>
      <c r="L63" s="254"/>
      <c r="M63" s="254"/>
      <c r="N63" s="254"/>
      <c r="O63" s="254"/>
      <c r="P63" s="254"/>
    </row>
    <row r="64" spans="2:16" ht="15" x14ac:dyDescent="0.25">
      <c r="B64" s="253"/>
      <c r="C64" s="254"/>
      <c r="D64" s="254"/>
      <c r="E64" s="254"/>
      <c r="F64" s="254"/>
      <c r="G64" s="254"/>
      <c r="H64" s="254"/>
      <c r="I64" s="254"/>
      <c r="J64" s="254"/>
      <c r="K64" s="254"/>
      <c r="L64" s="254"/>
      <c r="M64" s="254"/>
      <c r="N64" s="254"/>
      <c r="O64" s="254"/>
      <c r="P64" s="254"/>
    </row>
    <row r="65" spans="2:16" ht="15" x14ac:dyDescent="0.25">
      <c r="B65" s="253"/>
      <c r="C65" s="254"/>
      <c r="D65" s="254"/>
      <c r="E65" s="254"/>
      <c r="F65" s="254"/>
      <c r="G65" s="254"/>
      <c r="H65" s="254"/>
      <c r="I65" s="254"/>
      <c r="J65" s="254"/>
      <c r="K65" s="254"/>
      <c r="L65" s="254"/>
      <c r="M65" s="254"/>
      <c r="N65" s="254"/>
      <c r="O65" s="254"/>
      <c r="P65" s="254"/>
    </row>
    <row r="66" spans="2:16" ht="15" x14ac:dyDescent="0.25">
      <c r="B66" s="253"/>
      <c r="C66" s="254"/>
      <c r="D66" s="254"/>
      <c r="E66" s="254"/>
      <c r="F66" s="254"/>
      <c r="G66" s="254"/>
      <c r="H66" s="254"/>
      <c r="I66" s="254"/>
      <c r="J66" s="254"/>
      <c r="K66" s="254"/>
      <c r="L66" s="254"/>
      <c r="M66" s="254"/>
      <c r="N66" s="254"/>
      <c r="O66" s="254"/>
      <c r="P66" s="254"/>
    </row>
    <row r="67" spans="2:16" ht="15" x14ac:dyDescent="0.25">
      <c r="B67" s="253"/>
      <c r="C67" s="254"/>
      <c r="D67" s="254"/>
      <c r="E67" s="254"/>
      <c r="F67" s="254"/>
      <c r="G67" s="254"/>
      <c r="H67" s="254"/>
      <c r="I67" s="254"/>
      <c r="J67" s="254"/>
      <c r="K67" s="254"/>
      <c r="L67" s="254"/>
      <c r="M67" s="254"/>
      <c r="N67" s="254"/>
      <c r="O67" s="254"/>
      <c r="P67" s="254"/>
    </row>
    <row r="68" spans="2:16" ht="15" x14ac:dyDescent="0.25">
      <c r="B68" s="253"/>
      <c r="C68" s="254"/>
      <c r="D68" s="254"/>
      <c r="E68" s="254"/>
      <c r="F68" s="254"/>
      <c r="G68" s="254"/>
      <c r="H68" s="254"/>
      <c r="I68" s="254"/>
      <c r="J68" s="254"/>
      <c r="K68" s="254"/>
      <c r="L68" s="254"/>
      <c r="M68" s="254"/>
      <c r="N68" s="254"/>
      <c r="O68" s="254"/>
      <c r="P68" s="254"/>
    </row>
    <row r="69" spans="2:16" ht="15" x14ac:dyDescent="0.25">
      <c r="B69" s="253"/>
      <c r="C69" s="254"/>
      <c r="D69" s="254"/>
      <c r="E69" s="254"/>
      <c r="F69" s="254"/>
      <c r="G69" s="254"/>
      <c r="H69" s="254"/>
      <c r="I69" s="254"/>
      <c r="J69" s="254"/>
      <c r="K69" s="254"/>
      <c r="L69" s="254"/>
      <c r="M69" s="254"/>
      <c r="N69" s="254"/>
      <c r="O69" s="254"/>
      <c r="P69" s="254"/>
    </row>
    <row r="70" spans="2:16" ht="15" x14ac:dyDescent="0.25">
      <c r="B70" s="253"/>
      <c r="C70" s="254"/>
      <c r="D70" s="254"/>
      <c r="E70" s="254"/>
      <c r="F70" s="254"/>
      <c r="G70" s="254"/>
      <c r="H70" s="254"/>
      <c r="I70" s="254"/>
      <c r="J70" s="254"/>
      <c r="K70" s="254"/>
      <c r="L70" s="254"/>
      <c r="M70" s="254"/>
      <c r="N70" s="254"/>
      <c r="O70" s="254"/>
      <c r="P70" s="254"/>
    </row>
    <row r="71" spans="2:16" ht="15" x14ac:dyDescent="0.25">
      <c r="B71" s="253"/>
      <c r="C71" s="254"/>
      <c r="D71" s="254"/>
      <c r="E71" s="254"/>
      <c r="F71" s="254"/>
      <c r="G71" s="254"/>
      <c r="H71" s="254"/>
      <c r="I71" s="254"/>
      <c r="J71" s="254"/>
      <c r="K71" s="254"/>
      <c r="L71" s="254"/>
      <c r="M71" s="254"/>
      <c r="N71" s="254"/>
      <c r="O71" s="254"/>
      <c r="P71" s="254"/>
    </row>
    <row r="72" spans="2:16" ht="15" x14ac:dyDescent="0.25">
      <c r="B72" s="253"/>
      <c r="C72" s="254"/>
      <c r="D72" s="254"/>
      <c r="E72" s="254"/>
      <c r="F72" s="254"/>
      <c r="G72" s="254"/>
      <c r="H72" s="254"/>
      <c r="I72" s="254"/>
      <c r="J72" s="254"/>
      <c r="K72" s="254"/>
      <c r="L72" s="254"/>
      <c r="M72" s="254"/>
      <c r="N72" s="254"/>
      <c r="O72" s="254"/>
      <c r="P72" s="254"/>
    </row>
    <row r="73" spans="2:16" ht="15" x14ac:dyDescent="0.25">
      <c r="B73" s="253"/>
      <c r="C73" s="254"/>
      <c r="D73" s="254"/>
      <c r="E73" s="254"/>
      <c r="F73" s="254"/>
      <c r="G73" s="254"/>
      <c r="H73" s="254"/>
      <c r="I73" s="254"/>
      <c r="J73" s="254"/>
      <c r="K73" s="254"/>
      <c r="L73" s="254"/>
      <c r="M73" s="254"/>
      <c r="N73" s="254"/>
      <c r="O73" s="254"/>
      <c r="P73" s="254"/>
    </row>
    <row r="74" spans="2:16" ht="15" x14ac:dyDescent="0.25">
      <c r="B74" s="253"/>
      <c r="C74" s="254"/>
      <c r="D74" s="254"/>
      <c r="E74" s="254"/>
      <c r="F74" s="254"/>
      <c r="G74" s="254"/>
      <c r="H74" s="254"/>
      <c r="I74" s="254"/>
      <c r="J74" s="254"/>
      <c r="K74" s="254"/>
      <c r="L74" s="254"/>
      <c r="M74" s="254"/>
      <c r="N74" s="254"/>
      <c r="O74" s="254"/>
      <c r="P74" s="254"/>
    </row>
    <row r="75" spans="2:16" ht="15" x14ac:dyDescent="0.25">
      <c r="B75" s="253"/>
      <c r="C75" s="254"/>
      <c r="D75" s="254"/>
      <c r="E75" s="254"/>
      <c r="F75" s="254"/>
      <c r="G75" s="254"/>
      <c r="H75" s="254"/>
      <c r="I75" s="254"/>
      <c r="J75" s="254"/>
      <c r="K75" s="254"/>
      <c r="L75" s="254"/>
      <c r="M75" s="254"/>
      <c r="N75" s="254"/>
      <c r="O75" s="254"/>
      <c r="P75" s="254"/>
    </row>
    <row r="76" spans="2:16" ht="15" x14ac:dyDescent="0.25">
      <c r="B76" s="253"/>
      <c r="C76" s="254"/>
      <c r="D76" s="254"/>
      <c r="E76" s="254"/>
      <c r="F76" s="254"/>
      <c r="G76" s="254"/>
      <c r="H76" s="254"/>
      <c r="I76" s="254"/>
      <c r="J76" s="254"/>
      <c r="K76" s="254"/>
      <c r="L76" s="254"/>
      <c r="M76" s="254"/>
      <c r="N76" s="254"/>
      <c r="O76" s="254"/>
      <c r="P76" s="254"/>
    </row>
    <row r="77" spans="2:16" ht="15" x14ac:dyDescent="0.25">
      <c r="B77" s="253"/>
      <c r="C77" s="254"/>
      <c r="D77" s="254"/>
      <c r="E77" s="254"/>
      <c r="F77" s="254"/>
      <c r="G77" s="254"/>
      <c r="H77" s="254"/>
      <c r="I77" s="254"/>
      <c r="J77" s="254"/>
      <c r="K77" s="254"/>
      <c r="L77" s="254"/>
      <c r="M77" s="254"/>
      <c r="N77" s="254"/>
      <c r="O77" s="254"/>
      <c r="P77" s="254"/>
    </row>
    <row r="78" spans="2:16" ht="15" x14ac:dyDescent="0.25">
      <c r="B78" s="253"/>
      <c r="C78" s="254"/>
      <c r="D78" s="254"/>
      <c r="E78" s="254"/>
      <c r="F78" s="254"/>
      <c r="G78" s="254"/>
      <c r="H78" s="254"/>
      <c r="I78" s="254"/>
      <c r="J78" s="254"/>
      <c r="K78" s="254"/>
      <c r="L78" s="254"/>
      <c r="M78" s="254"/>
      <c r="N78" s="254"/>
      <c r="O78" s="254"/>
      <c r="P78" s="254"/>
    </row>
    <row r="79" spans="2:16" ht="15" x14ac:dyDescent="0.25">
      <c r="B79" s="253"/>
      <c r="C79" s="254"/>
      <c r="D79" s="254"/>
      <c r="E79" s="254"/>
      <c r="F79" s="254"/>
      <c r="G79" s="254"/>
      <c r="H79" s="254"/>
      <c r="I79" s="254"/>
      <c r="J79" s="254"/>
      <c r="K79" s="254"/>
      <c r="L79" s="254"/>
      <c r="M79" s="254"/>
      <c r="N79" s="254"/>
      <c r="O79" s="254"/>
      <c r="P79" s="254"/>
    </row>
    <row r="80" spans="2:16" ht="15" x14ac:dyDescent="0.25">
      <c r="B80" s="253"/>
      <c r="C80" s="254"/>
      <c r="D80" s="254"/>
      <c r="E80" s="254"/>
      <c r="F80" s="254"/>
      <c r="G80" s="254"/>
      <c r="H80" s="254"/>
      <c r="I80" s="254"/>
      <c r="J80" s="254"/>
      <c r="K80" s="254"/>
      <c r="L80" s="254"/>
      <c r="M80" s="254"/>
      <c r="N80" s="254"/>
      <c r="O80" s="254"/>
      <c r="P80" s="254"/>
    </row>
    <row r="81" spans="2:16" ht="15" x14ac:dyDescent="0.25">
      <c r="B81" s="253"/>
      <c r="C81" s="254"/>
      <c r="D81" s="254"/>
      <c r="E81" s="254"/>
      <c r="F81" s="254"/>
      <c r="G81" s="254"/>
      <c r="H81" s="254"/>
      <c r="I81" s="254"/>
      <c r="J81" s="254"/>
      <c r="K81" s="254"/>
      <c r="L81" s="254"/>
      <c r="M81" s="254"/>
      <c r="N81" s="254"/>
      <c r="O81" s="254"/>
      <c r="P81" s="254"/>
    </row>
    <row r="82" spans="2:16" ht="15" x14ac:dyDescent="0.25">
      <c r="B82" s="253"/>
      <c r="C82" s="254"/>
      <c r="D82" s="254"/>
      <c r="E82" s="254"/>
      <c r="F82" s="254"/>
      <c r="G82" s="254"/>
      <c r="H82" s="254"/>
      <c r="I82" s="254"/>
      <c r="J82" s="254"/>
      <c r="K82" s="254"/>
      <c r="L82" s="254"/>
      <c r="M82" s="254"/>
      <c r="N82" s="254"/>
      <c r="O82" s="254"/>
      <c r="P82" s="254"/>
    </row>
    <row r="83" spans="2:16" ht="15" x14ac:dyDescent="0.25">
      <c r="B83" s="253"/>
      <c r="C83" s="254"/>
      <c r="D83" s="254"/>
      <c r="E83" s="254"/>
      <c r="F83" s="254"/>
      <c r="G83" s="254"/>
      <c r="H83" s="254"/>
      <c r="I83" s="254"/>
      <c r="J83" s="254"/>
      <c r="K83" s="254"/>
      <c r="L83" s="254"/>
      <c r="M83" s="254"/>
      <c r="N83" s="254"/>
      <c r="O83" s="254"/>
      <c r="P83" s="254"/>
    </row>
    <row r="84" spans="2:16" ht="15" x14ac:dyDescent="0.25">
      <c r="B84" s="253"/>
      <c r="C84" s="254"/>
      <c r="D84" s="254"/>
      <c r="E84" s="254"/>
      <c r="F84" s="254"/>
      <c r="G84" s="254"/>
      <c r="H84" s="254"/>
      <c r="I84" s="254"/>
      <c r="J84" s="254"/>
      <c r="K84" s="254"/>
      <c r="L84" s="254"/>
      <c r="M84" s="254"/>
      <c r="N84" s="254"/>
      <c r="O84" s="254"/>
      <c r="P84" s="254"/>
    </row>
    <row r="85" spans="2:16" ht="15" x14ac:dyDescent="0.25">
      <c r="B85" s="253"/>
      <c r="C85" s="254"/>
      <c r="D85" s="254"/>
      <c r="E85" s="254"/>
      <c r="F85" s="254"/>
      <c r="G85" s="254"/>
      <c r="H85" s="254"/>
      <c r="I85" s="254"/>
      <c r="J85" s="254"/>
      <c r="K85" s="254"/>
      <c r="L85" s="254"/>
      <c r="M85" s="254"/>
      <c r="N85" s="254"/>
      <c r="O85" s="254"/>
      <c r="P85" s="254"/>
    </row>
    <row r="86" spans="2:16" ht="15" x14ac:dyDescent="0.25">
      <c r="B86" s="253"/>
      <c r="C86" s="254"/>
      <c r="D86" s="254"/>
      <c r="E86" s="254"/>
      <c r="F86" s="254"/>
      <c r="G86" s="254"/>
      <c r="H86" s="254"/>
      <c r="I86" s="254"/>
      <c r="J86" s="254"/>
      <c r="K86" s="254"/>
      <c r="L86" s="254"/>
      <c r="M86" s="254"/>
      <c r="N86" s="254"/>
      <c r="O86" s="254"/>
      <c r="P86" s="254"/>
    </row>
    <row r="87" spans="2:16" ht="15" x14ac:dyDescent="0.25">
      <c r="B87" s="253"/>
      <c r="C87" s="254"/>
      <c r="D87" s="254"/>
      <c r="E87" s="254"/>
      <c r="F87" s="254"/>
      <c r="G87" s="254"/>
      <c r="H87" s="254"/>
      <c r="I87" s="254"/>
      <c r="J87" s="254"/>
      <c r="K87" s="254"/>
      <c r="L87" s="254"/>
      <c r="M87" s="254"/>
      <c r="N87" s="254"/>
      <c r="O87" s="254"/>
      <c r="P87" s="254"/>
    </row>
    <row r="88" spans="2:16" ht="15" x14ac:dyDescent="0.25">
      <c r="B88" s="253"/>
      <c r="C88" s="254"/>
      <c r="D88" s="254"/>
      <c r="E88" s="254"/>
      <c r="F88" s="254"/>
      <c r="G88" s="254"/>
      <c r="H88" s="254"/>
      <c r="I88" s="254"/>
      <c r="J88" s="254"/>
      <c r="K88" s="254"/>
      <c r="L88" s="254"/>
      <c r="M88" s="254"/>
      <c r="N88" s="254"/>
      <c r="O88" s="254"/>
      <c r="P88" s="254"/>
    </row>
    <row r="89" spans="2:16" ht="15" x14ac:dyDescent="0.25">
      <c r="B89" s="253"/>
      <c r="C89" s="254"/>
      <c r="D89" s="254"/>
      <c r="E89" s="254"/>
      <c r="F89" s="254"/>
      <c r="G89" s="254"/>
      <c r="H89" s="254"/>
      <c r="I89" s="254"/>
      <c r="J89" s="254"/>
      <c r="K89" s="254"/>
      <c r="L89" s="254"/>
      <c r="M89" s="254"/>
      <c r="N89" s="254"/>
      <c r="O89" s="254"/>
      <c r="P89" s="254"/>
    </row>
    <row r="90" spans="2:16" ht="15" x14ac:dyDescent="0.25">
      <c r="B90" s="253"/>
      <c r="C90" s="254"/>
      <c r="D90" s="254"/>
      <c r="E90" s="254"/>
      <c r="F90" s="254"/>
      <c r="G90" s="254"/>
      <c r="H90" s="254"/>
      <c r="I90" s="254"/>
      <c r="J90" s="254"/>
      <c r="K90" s="254"/>
      <c r="L90" s="254"/>
      <c r="M90" s="254"/>
      <c r="N90" s="254"/>
      <c r="O90" s="254"/>
      <c r="P90" s="254"/>
    </row>
    <row r="91" spans="2:16" ht="15" x14ac:dyDescent="0.25">
      <c r="B91" s="253"/>
      <c r="C91" s="254"/>
      <c r="D91" s="254"/>
      <c r="E91" s="254"/>
      <c r="F91" s="254"/>
      <c r="G91" s="254"/>
      <c r="H91" s="254"/>
      <c r="I91" s="254"/>
      <c r="J91" s="254"/>
      <c r="K91" s="254"/>
      <c r="L91" s="254"/>
      <c r="M91" s="254"/>
      <c r="N91" s="254"/>
      <c r="O91" s="254"/>
      <c r="P91" s="254"/>
    </row>
    <row r="92" spans="2:16" ht="15" x14ac:dyDescent="0.25">
      <c r="B92" s="253"/>
      <c r="C92" s="254"/>
      <c r="D92" s="254"/>
      <c r="E92" s="254"/>
      <c r="F92" s="254"/>
      <c r="G92" s="254"/>
      <c r="H92" s="254"/>
      <c r="I92" s="254"/>
      <c r="J92" s="254"/>
      <c r="K92" s="254"/>
      <c r="L92" s="254"/>
      <c r="M92" s="254"/>
      <c r="N92" s="254"/>
      <c r="O92" s="254"/>
      <c r="P92" s="254"/>
    </row>
    <row r="93" spans="2:16" ht="15" x14ac:dyDescent="0.25">
      <c r="B93" s="253"/>
      <c r="C93" s="254"/>
      <c r="D93" s="254"/>
      <c r="E93" s="254"/>
      <c r="F93" s="254"/>
      <c r="G93" s="254"/>
      <c r="H93" s="254"/>
      <c r="I93" s="254"/>
      <c r="J93" s="254"/>
      <c r="K93" s="254"/>
      <c r="L93" s="254"/>
      <c r="M93" s="254"/>
      <c r="N93" s="254"/>
      <c r="O93" s="254"/>
      <c r="P93" s="254"/>
    </row>
    <row r="94" spans="2:16" ht="15" x14ac:dyDescent="0.25">
      <c r="B94" s="253"/>
      <c r="C94" s="254"/>
      <c r="D94" s="254"/>
      <c r="E94" s="254"/>
      <c r="F94" s="254"/>
      <c r="G94" s="254"/>
      <c r="H94" s="254"/>
      <c r="I94" s="254"/>
      <c r="J94" s="254"/>
      <c r="K94" s="254"/>
      <c r="L94" s="254"/>
      <c r="M94" s="254"/>
      <c r="N94" s="254"/>
      <c r="O94" s="254"/>
      <c r="P94" s="254"/>
    </row>
    <row r="95" spans="2:16" ht="15" x14ac:dyDescent="0.25">
      <c r="B95" s="253"/>
      <c r="C95" s="254"/>
      <c r="D95" s="254"/>
      <c r="E95" s="254"/>
      <c r="F95" s="254"/>
      <c r="G95" s="254"/>
      <c r="H95" s="254"/>
      <c r="I95" s="254"/>
      <c r="J95" s="254"/>
      <c r="K95" s="254"/>
      <c r="L95" s="254"/>
      <c r="M95" s="254"/>
      <c r="N95" s="254"/>
      <c r="O95" s="254"/>
      <c r="P95" s="254"/>
    </row>
    <row r="96" spans="2:16" ht="15" x14ac:dyDescent="0.25">
      <c r="B96" s="253"/>
      <c r="C96" s="254"/>
      <c r="D96" s="254"/>
      <c r="E96" s="254"/>
      <c r="F96" s="254"/>
      <c r="G96" s="254"/>
      <c r="H96" s="254"/>
      <c r="I96" s="254"/>
      <c r="J96" s="254"/>
      <c r="K96" s="254"/>
      <c r="L96" s="254"/>
      <c r="M96" s="254"/>
      <c r="N96" s="254"/>
      <c r="O96" s="254"/>
      <c r="P96" s="254"/>
    </row>
    <row r="97" spans="2:16" ht="15" x14ac:dyDescent="0.25">
      <c r="B97" s="253"/>
      <c r="C97" s="254"/>
      <c r="D97" s="254"/>
      <c r="E97" s="254"/>
      <c r="F97" s="254"/>
      <c r="G97" s="254"/>
      <c r="H97" s="254"/>
      <c r="I97" s="254"/>
      <c r="J97" s="254"/>
      <c r="K97" s="254"/>
      <c r="L97" s="254"/>
      <c r="M97" s="254"/>
      <c r="N97" s="254"/>
      <c r="O97" s="254"/>
      <c r="P97" s="254"/>
    </row>
    <row r="98" spans="2:16" ht="15" x14ac:dyDescent="0.25">
      <c r="B98" s="253"/>
      <c r="C98" s="254"/>
      <c r="D98" s="254"/>
      <c r="E98" s="254"/>
      <c r="F98" s="254"/>
      <c r="G98" s="254"/>
      <c r="H98" s="254"/>
      <c r="I98" s="254"/>
      <c r="J98" s="254"/>
      <c r="K98" s="254"/>
      <c r="L98" s="254"/>
      <c r="M98" s="254"/>
      <c r="N98" s="254"/>
      <c r="O98" s="254"/>
      <c r="P98" s="254"/>
    </row>
    <row r="99" spans="2:16" ht="15" x14ac:dyDescent="0.25">
      <c r="B99" s="253"/>
      <c r="C99" s="254"/>
      <c r="D99" s="254"/>
      <c r="E99" s="254"/>
      <c r="F99" s="254"/>
      <c r="G99" s="254"/>
      <c r="H99" s="254"/>
      <c r="I99" s="254"/>
      <c r="J99" s="254"/>
      <c r="K99" s="254"/>
      <c r="L99" s="254"/>
      <c r="M99" s="254"/>
      <c r="N99" s="254"/>
      <c r="O99" s="254"/>
      <c r="P99" s="254"/>
    </row>
    <row r="100" spans="2:16" ht="15" x14ac:dyDescent="0.25">
      <c r="B100" s="253"/>
      <c r="C100" s="254"/>
      <c r="D100" s="254"/>
      <c r="E100" s="254"/>
      <c r="F100" s="254"/>
      <c r="G100" s="254"/>
      <c r="H100" s="254"/>
      <c r="I100" s="254"/>
      <c r="J100" s="254"/>
      <c r="K100" s="254"/>
      <c r="L100" s="254"/>
      <c r="M100" s="254"/>
      <c r="N100" s="254"/>
      <c r="O100" s="254"/>
      <c r="P100" s="254"/>
    </row>
    <row r="101" spans="2:16" ht="15" x14ac:dyDescent="0.25">
      <c r="B101" s="253"/>
      <c r="C101" s="254"/>
      <c r="D101" s="254"/>
      <c r="E101" s="254"/>
      <c r="F101" s="254"/>
      <c r="G101" s="254"/>
      <c r="H101" s="254"/>
      <c r="I101" s="254"/>
      <c r="J101" s="254"/>
      <c r="K101" s="254"/>
      <c r="L101" s="254"/>
      <c r="M101" s="254"/>
      <c r="N101" s="254"/>
      <c r="O101" s="254"/>
      <c r="P101" s="254"/>
    </row>
    <row r="102" spans="2:16" ht="15" x14ac:dyDescent="0.25">
      <c r="B102" s="253"/>
      <c r="C102" s="254"/>
      <c r="D102" s="254"/>
      <c r="E102" s="254"/>
      <c r="F102" s="254"/>
      <c r="G102" s="254"/>
      <c r="H102" s="254"/>
      <c r="I102" s="254"/>
      <c r="J102" s="254"/>
      <c r="K102" s="254"/>
      <c r="L102" s="254"/>
      <c r="M102" s="254"/>
      <c r="N102" s="254"/>
      <c r="O102" s="254"/>
      <c r="P102" s="254"/>
    </row>
    <row r="103" spans="2:16" ht="15" x14ac:dyDescent="0.25">
      <c r="B103" s="253"/>
      <c r="C103" s="254"/>
      <c r="D103" s="254"/>
      <c r="E103" s="254"/>
      <c r="F103" s="254"/>
      <c r="G103" s="254"/>
      <c r="H103" s="254"/>
      <c r="I103" s="254"/>
      <c r="J103" s="254"/>
      <c r="K103" s="254"/>
      <c r="L103" s="254"/>
      <c r="M103" s="254"/>
      <c r="N103" s="254"/>
      <c r="O103" s="254"/>
      <c r="P103" s="254"/>
    </row>
    <row r="104" spans="2:16" ht="15" x14ac:dyDescent="0.25">
      <c r="B104" s="253"/>
      <c r="C104" s="254"/>
      <c r="D104" s="254"/>
      <c r="E104" s="254"/>
      <c r="F104" s="254"/>
      <c r="G104" s="254"/>
      <c r="H104" s="254"/>
      <c r="I104" s="254"/>
      <c r="J104" s="254"/>
      <c r="K104" s="254"/>
      <c r="L104" s="254"/>
      <c r="M104" s="254"/>
      <c r="N104" s="254"/>
      <c r="O104" s="254"/>
      <c r="P104" s="254"/>
    </row>
    <row r="105" spans="2:16" ht="15" x14ac:dyDescent="0.25">
      <c r="B105" s="253"/>
      <c r="C105" s="254"/>
      <c r="D105" s="254"/>
      <c r="E105" s="254"/>
      <c r="F105" s="254"/>
      <c r="G105" s="254"/>
      <c r="H105" s="254"/>
      <c r="I105" s="254"/>
      <c r="J105" s="254"/>
      <c r="K105" s="254"/>
      <c r="L105" s="254"/>
      <c r="M105" s="254"/>
      <c r="N105" s="254"/>
      <c r="O105" s="254"/>
      <c r="P105" s="254"/>
    </row>
    <row r="106" spans="2:16" ht="15" x14ac:dyDescent="0.25">
      <c r="B106" s="253"/>
      <c r="C106" s="254"/>
      <c r="D106" s="254"/>
      <c r="E106" s="254"/>
      <c r="F106" s="254"/>
      <c r="G106" s="254"/>
      <c r="H106" s="254"/>
      <c r="I106" s="254"/>
      <c r="J106" s="254"/>
      <c r="K106" s="254"/>
      <c r="L106" s="254"/>
      <c r="M106" s="254"/>
      <c r="N106" s="254"/>
      <c r="O106" s="254"/>
      <c r="P106" s="254"/>
    </row>
    <row r="107" spans="2:16" ht="15" x14ac:dyDescent="0.25">
      <c r="B107" s="253"/>
      <c r="C107" s="254"/>
      <c r="D107" s="254"/>
      <c r="E107" s="254"/>
      <c r="F107" s="254"/>
      <c r="G107" s="254"/>
      <c r="H107" s="254"/>
      <c r="I107" s="254"/>
      <c r="J107" s="254"/>
      <c r="K107" s="254"/>
      <c r="L107" s="254"/>
      <c r="M107" s="254"/>
      <c r="N107" s="254"/>
      <c r="O107" s="254"/>
      <c r="P107" s="254"/>
    </row>
    <row r="108" spans="2:16" ht="15" x14ac:dyDescent="0.25">
      <c r="B108" s="253"/>
      <c r="C108" s="254"/>
      <c r="D108" s="254"/>
      <c r="E108" s="254"/>
      <c r="F108" s="254"/>
      <c r="G108" s="254"/>
      <c r="H108" s="254"/>
      <c r="I108" s="254"/>
      <c r="J108" s="254"/>
      <c r="K108" s="254"/>
      <c r="L108" s="254"/>
      <c r="M108" s="254"/>
      <c r="N108" s="254"/>
      <c r="O108" s="254"/>
      <c r="P108" s="254"/>
    </row>
    <row r="109" spans="2:16" ht="15" x14ac:dyDescent="0.25">
      <c r="B109" s="253"/>
      <c r="C109" s="254"/>
      <c r="D109" s="254"/>
      <c r="E109" s="254"/>
      <c r="F109" s="254"/>
      <c r="G109" s="254"/>
      <c r="H109" s="254"/>
      <c r="I109" s="254"/>
      <c r="J109" s="254"/>
      <c r="K109" s="254"/>
      <c r="L109" s="254"/>
      <c r="M109" s="254"/>
      <c r="N109" s="254"/>
      <c r="O109" s="254"/>
      <c r="P109" s="254"/>
    </row>
    <row r="110" spans="2:16" ht="15" x14ac:dyDescent="0.25">
      <c r="B110" s="253"/>
      <c r="C110" s="254"/>
      <c r="D110" s="254"/>
      <c r="E110" s="254"/>
      <c r="F110" s="254"/>
      <c r="G110" s="254"/>
      <c r="H110" s="254"/>
      <c r="I110" s="254"/>
      <c r="J110" s="254"/>
      <c r="K110" s="254"/>
      <c r="L110" s="254"/>
      <c r="M110" s="254"/>
      <c r="N110" s="254"/>
      <c r="O110" s="254"/>
      <c r="P110" s="254"/>
    </row>
    <row r="111" spans="2:16" ht="15" x14ac:dyDescent="0.25">
      <c r="B111" s="253"/>
      <c r="C111" s="254"/>
      <c r="D111" s="254"/>
      <c r="E111" s="254"/>
      <c r="F111" s="254"/>
      <c r="G111" s="254"/>
      <c r="H111" s="254"/>
      <c r="I111" s="254"/>
      <c r="J111" s="254"/>
      <c r="K111" s="254"/>
      <c r="L111" s="254"/>
      <c r="M111" s="254"/>
      <c r="N111" s="254"/>
      <c r="O111" s="254"/>
      <c r="P111" s="254"/>
    </row>
    <row r="112" spans="2:16" ht="15" x14ac:dyDescent="0.25">
      <c r="B112" s="253"/>
      <c r="C112" s="254"/>
      <c r="D112" s="254"/>
      <c r="E112" s="254"/>
      <c r="F112" s="254"/>
      <c r="G112" s="254"/>
      <c r="H112" s="254"/>
      <c r="I112" s="254"/>
      <c r="J112" s="254"/>
      <c r="K112" s="254"/>
      <c r="L112" s="254"/>
      <c r="M112" s="254"/>
      <c r="N112" s="254"/>
      <c r="O112" s="254"/>
      <c r="P112" s="254"/>
    </row>
    <row r="113" spans="2:16" ht="15" x14ac:dyDescent="0.25">
      <c r="B113" s="253"/>
      <c r="C113" s="254"/>
      <c r="D113" s="254"/>
      <c r="E113" s="254"/>
      <c r="F113" s="254"/>
      <c r="G113" s="254"/>
      <c r="H113" s="254"/>
      <c r="I113" s="254"/>
      <c r="J113" s="254"/>
      <c r="K113" s="254"/>
      <c r="L113" s="254"/>
      <c r="M113" s="254"/>
      <c r="N113" s="254"/>
      <c r="O113" s="254"/>
      <c r="P113" s="254"/>
    </row>
    <row r="114" spans="2:16" ht="15" x14ac:dyDescent="0.25">
      <c r="B114" s="253"/>
      <c r="C114" s="254"/>
      <c r="D114" s="254"/>
      <c r="E114" s="254"/>
      <c r="F114" s="254"/>
      <c r="G114" s="254"/>
      <c r="H114" s="254"/>
      <c r="I114" s="254"/>
      <c r="J114" s="254"/>
      <c r="K114" s="254"/>
      <c r="L114" s="254"/>
      <c r="M114" s="254"/>
      <c r="N114" s="254"/>
      <c r="O114" s="254"/>
      <c r="P114" s="254"/>
    </row>
    <row r="115" spans="2:16" ht="15" x14ac:dyDescent="0.25">
      <c r="B115" s="253"/>
      <c r="C115" s="254"/>
      <c r="D115" s="254"/>
      <c r="E115" s="254"/>
      <c r="F115" s="254"/>
      <c r="G115" s="254"/>
      <c r="H115" s="254"/>
      <c r="I115" s="254"/>
      <c r="J115" s="254"/>
      <c r="K115" s="254"/>
      <c r="L115" s="254"/>
      <c r="M115" s="254"/>
      <c r="N115" s="254"/>
      <c r="O115" s="254"/>
      <c r="P115" s="254"/>
    </row>
    <row r="116" spans="2:16" x14ac:dyDescent="0.2">
      <c r="B116" s="136"/>
      <c r="C116" s="121"/>
      <c r="D116" s="121"/>
      <c r="E116" s="121"/>
      <c r="F116" s="121"/>
      <c r="G116" s="121"/>
      <c r="H116" s="121"/>
      <c r="I116" s="121"/>
      <c r="J116" s="121"/>
      <c r="K116" s="121"/>
      <c r="L116" s="121"/>
      <c r="M116" s="121"/>
      <c r="N116" s="121"/>
      <c r="O116" s="121"/>
      <c r="P116" s="121"/>
    </row>
    <row r="117" spans="2:16" x14ac:dyDescent="0.2">
      <c r="B117" s="136"/>
      <c r="C117" s="121"/>
      <c r="D117" s="121"/>
      <c r="E117" s="121"/>
      <c r="F117" s="121"/>
      <c r="G117" s="121"/>
      <c r="H117" s="121"/>
      <c r="I117" s="121"/>
      <c r="J117" s="121"/>
      <c r="K117" s="121"/>
      <c r="L117" s="121"/>
      <c r="M117" s="121"/>
      <c r="N117" s="121"/>
      <c r="O117" s="121"/>
      <c r="P117" s="121"/>
    </row>
    <row r="118" spans="2:16" x14ac:dyDescent="0.2">
      <c r="B118" s="136"/>
      <c r="C118" s="121"/>
      <c r="D118" s="121"/>
      <c r="E118" s="121"/>
      <c r="F118" s="121"/>
      <c r="G118" s="121"/>
      <c r="H118" s="121"/>
      <c r="I118" s="121"/>
      <c r="J118" s="121"/>
      <c r="K118" s="121"/>
      <c r="L118" s="121"/>
      <c r="M118" s="121"/>
      <c r="N118" s="121"/>
      <c r="O118" s="121"/>
      <c r="P118" s="121"/>
    </row>
    <row r="119" spans="2:16" x14ac:dyDescent="0.2">
      <c r="B119" s="136"/>
      <c r="C119" s="121"/>
      <c r="D119" s="121"/>
      <c r="E119" s="121"/>
      <c r="F119" s="121"/>
      <c r="G119" s="121"/>
      <c r="H119" s="121"/>
      <c r="I119" s="121"/>
      <c r="J119" s="121"/>
      <c r="K119" s="121"/>
      <c r="L119" s="121"/>
      <c r="M119" s="121"/>
      <c r="N119" s="121"/>
      <c r="O119" s="121"/>
      <c r="P119" s="121"/>
    </row>
    <row r="120" spans="2:16" x14ac:dyDescent="0.2">
      <c r="B120" s="136"/>
      <c r="C120" s="121"/>
      <c r="D120" s="121"/>
      <c r="E120" s="121"/>
      <c r="F120" s="121"/>
      <c r="G120" s="121"/>
      <c r="H120" s="121"/>
      <c r="I120" s="121"/>
      <c r="J120" s="121"/>
      <c r="K120" s="121"/>
      <c r="L120" s="121"/>
      <c r="M120" s="121"/>
      <c r="N120" s="121"/>
      <c r="O120" s="121"/>
      <c r="P120" s="121"/>
    </row>
    <row r="121" spans="2:16" x14ac:dyDescent="0.2">
      <c r="B121" s="136"/>
      <c r="C121" s="121"/>
      <c r="D121" s="121"/>
      <c r="E121" s="121"/>
      <c r="F121" s="121"/>
      <c r="G121" s="121"/>
      <c r="H121" s="121"/>
      <c r="I121" s="121"/>
      <c r="J121" s="121"/>
      <c r="K121" s="121"/>
      <c r="L121" s="121"/>
      <c r="M121" s="121"/>
      <c r="N121" s="121"/>
      <c r="O121" s="121"/>
      <c r="P121" s="121"/>
    </row>
    <row r="122" spans="2:16" x14ac:dyDescent="0.2">
      <c r="B122" s="136"/>
      <c r="C122" s="121"/>
      <c r="D122" s="121"/>
      <c r="E122" s="121"/>
      <c r="F122" s="121"/>
      <c r="G122" s="121"/>
      <c r="H122" s="121"/>
      <c r="I122" s="121"/>
      <c r="J122" s="121"/>
      <c r="K122" s="121"/>
      <c r="L122" s="121"/>
      <c r="M122" s="121"/>
      <c r="N122" s="121"/>
      <c r="O122" s="121"/>
      <c r="P122" s="121"/>
    </row>
    <row r="123" spans="2:16" x14ac:dyDescent="0.2">
      <c r="B123" s="136"/>
      <c r="C123" s="121"/>
      <c r="D123" s="121"/>
      <c r="E123" s="121"/>
      <c r="F123" s="121"/>
      <c r="G123" s="121"/>
      <c r="H123" s="121"/>
      <c r="I123" s="121"/>
      <c r="J123" s="121"/>
      <c r="K123" s="121"/>
      <c r="L123" s="121"/>
      <c r="M123" s="121"/>
      <c r="N123" s="121"/>
      <c r="O123" s="121"/>
      <c r="P123" s="121"/>
    </row>
    <row r="124" spans="2:16" x14ac:dyDescent="0.2">
      <c r="B124" s="136"/>
      <c r="C124" s="121"/>
      <c r="D124" s="121"/>
      <c r="E124" s="121"/>
      <c r="F124" s="121"/>
      <c r="G124" s="121"/>
      <c r="H124" s="121"/>
      <c r="I124" s="121"/>
      <c r="J124" s="121"/>
      <c r="K124" s="121"/>
      <c r="L124" s="121"/>
      <c r="M124" s="121"/>
      <c r="N124" s="121"/>
      <c r="O124" s="121"/>
      <c r="P124" s="121"/>
    </row>
    <row r="125" spans="2:16" x14ac:dyDescent="0.2">
      <c r="B125" s="136"/>
      <c r="C125" s="121"/>
      <c r="D125" s="121"/>
      <c r="E125" s="121"/>
      <c r="F125" s="121"/>
      <c r="G125" s="121"/>
      <c r="H125" s="121"/>
      <c r="I125" s="121"/>
      <c r="J125" s="121"/>
      <c r="K125" s="121"/>
      <c r="L125" s="121"/>
      <c r="M125" s="121"/>
      <c r="N125" s="121"/>
      <c r="O125" s="121"/>
      <c r="P125" s="121"/>
    </row>
    <row r="126" spans="2:16" x14ac:dyDescent="0.2">
      <c r="B126" s="136"/>
      <c r="C126" s="121"/>
      <c r="D126" s="121"/>
      <c r="E126" s="121"/>
      <c r="F126" s="121"/>
      <c r="G126" s="121"/>
      <c r="H126" s="121"/>
      <c r="I126" s="121"/>
      <c r="J126" s="121"/>
      <c r="K126" s="121"/>
      <c r="L126" s="121"/>
      <c r="M126" s="121"/>
      <c r="N126" s="121"/>
      <c r="O126" s="121"/>
      <c r="P126" s="121"/>
    </row>
    <row r="127" spans="2:16" x14ac:dyDescent="0.2">
      <c r="B127" s="136"/>
      <c r="C127" s="121"/>
      <c r="D127" s="121"/>
      <c r="E127" s="121"/>
      <c r="F127" s="121"/>
      <c r="G127" s="121"/>
      <c r="H127" s="121"/>
      <c r="I127" s="121"/>
      <c r="J127" s="121"/>
      <c r="K127" s="121"/>
      <c r="L127" s="121"/>
      <c r="M127" s="121"/>
      <c r="N127" s="121"/>
      <c r="O127" s="121"/>
      <c r="P127" s="121"/>
    </row>
    <row r="128" spans="2:16" x14ac:dyDescent="0.2">
      <c r="B128" s="136"/>
      <c r="C128" s="121"/>
      <c r="D128" s="121"/>
      <c r="E128" s="121"/>
      <c r="F128" s="121"/>
      <c r="G128" s="121"/>
      <c r="H128" s="121"/>
      <c r="I128" s="121"/>
      <c r="J128" s="121"/>
      <c r="K128" s="121"/>
      <c r="L128" s="121"/>
      <c r="M128" s="121"/>
      <c r="N128" s="121"/>
      <c r="O128" s="121"/>
      <c r="P128" s="121"/>
    </row>
    <row r="129" spans="2:16" x14ac:dyDescent="0.2">
      <c r="B129" s="136"/>
      <c r="C129" s="121"/>
      <c r="D129" s="121"/>
      <c r="E129" s="121"/>
      <c r="F129" s="121"/>
      <c r="G129" s="121"/>
      <c r="H129" s="121"/>
      <c r="I129" s="121"/>
      <c r="J129" s="121"/>
      <c r="K129" s="121"/>
      <c r="L129" s="121"/>
      <c r="M129" s="121"/>
      <c r="N129" s="121"/>
      <c r="O129" s="121"/>
      <c r="P129" s="121"/>
    </row>
    <row r="130" spans="2:16" x14ac:dyDescent="0.2">
      <c r="B130" s="136"/>
      <c r="C130" s="121"/>
      <c r="D130" s="121"/>
      <c r="E130" s="121"/>
      <c r="F130" s="121"/>
      <c r="G130" s="121"/>
      <c r="H130" s="121"/>
      <c r="I130" s="121"/>
      <c r="J130" s="121"/>
      <c r="K130" s="121"/>
      <c r="L130" s="121"/>
      <c r="M130" s="121"/>
      <c r="N130" s="121"/>
      <c r="O130" s="121"/>
      <c r="P130" s="121"/>
    </row>
    <row r="131" spans="2:16" x14ac:dyDescent="0.2">
      <c r="B131" s="136"/>
      <c r="C131" s="121"/>
      <c r="D131" s="121"/>
      <c r="E131" s="121"/>
      <c r="F131" s="121"/>
      <c r="G131" s="121"/>
      <c r="H131" s="121"/>
      <c r="I131" s="121"/>
      <c r="J131" s="121"/>
      <c r="K131" s="121"/>
      <c r="L131" s="121"/>
      <c r="M131" s="121"/>
      <c r="N131" s="121"/>
      <c r="O131" s="121"/>
      <c r="P131" s="121"/>
    </row>
    <row r="132" spans="2:16" x14ac:dyDescent="0.2">
      <c r="B132" s="136"/>
      <c r="C132" s="121"/>
      <c r="D132" s="121"/>
      <c r="E132" s="121"/>
      <c r="F132" s="121"/>
      <c r="G132" s="121"/>
      <c r="H132" s="121"/>
      <c r="I132" s="121"/>
      <c r="J132" s="121"/>
      <c r="K132" s="121"/>
      <c r="L132" s="121"/>
      <c r="M132" s="121"/>
      <c r="N132" s="121"/>
      <c r="O132" s="121"/>
      <c r="P132" s="121"/>
    </row>
    <row r="133" spans="2:16" x14ac:dyDescent="0.2">
      <c r="B133" s="136"/>
      <c r="C133" s="121"/>
      <c r="D133" s="121"/>
      <c r="E133" s="121"/>
      <c r="F133" s="121"/>
      <c r="G133" s="121"/>
      <c r="H133" s="121"/>
      <c r="I133" s="121"/>
      <c r="J133" s="121"/>
      <c r="K133" s="121"/>
      <c r="L133" s="121"/>
      <c r="M133" s="121"/>
      <c r="N133" s="121"/>
      <c r="O133" s="121"/>
      <c r="P133" s="121"/>
    </row>
    <row r="134" spans="2:16" x14ac:dyDescent="0.2">
      <c r="B134" s="136"/>
      <c r="C134" s="121"/>
      <c r="D134" s="121"/>
      <c r="E134" s="121"/>
      <c r="F134" s="121"/>
      <c r="G134" s="121"/>
      <c r="H134" s="121"/>
      <c r="I134" s="121"/>
      <c r="J134" s="121"/>
      <c r="K134" s="121"/>
      <c r="L134" s="121"/>
      <c r="M134" s="121"/>
      <c r="N134" s="121"/>
      <c r="O134" s="121"/>
      <c r="P134" s="121"/>
    </row>
    <row r="135" spans="2:16" x14ac:dyDescent="0.2">
      <c r="B135" s="136"/>
      <c r="C135" s="121"/>
      <c r="D135" s="121"/>
      <c r="E135" s="121"/>
      <c r="F135" s="121"/>
      <c r="G135" s="121"/>
      <c r="H135" s="121"/>
      <c r="I135" s="121"/>
      <c r="J135" s="121"/>
      <c r="K135" s="121"/>
      <c r="L135" s="121"/>
      <c r="M135" s="121"/>
      <c r="N135" s="121"/>
      <c r="O135" s="121"/>
      <c r="P135" s="121"/>
    </row>
    <row r="136" spans="2:16" x14ac:dyDescent="0.2">
      <c r="B136" s="136"/>
      <c r="C136" s="121"/>
      <c r="D136" s="121"/>
      <c r="E136" s="121"/>
      <c r="F136" s="121"/>
      <c r="G136" s="121"/>
      <c r="H136" s="121"/>
      <c r="I136" s="121"/>
      <c r="J136" s="121"/>
      <c r="K136" s="121"/>
      <c r="L136" s="121"/>
      <c r="M136" s="121"/>
      <c r="N136" s="121"/>
      <c r="O136" s="121"/>
      <c r="P136" s="121"/>
    </row>
    <row r="137" spans="2:16" x14ac:dyDescent="0.2">
      <c r="B137" s="136"/>
      <c r="C137" s="121"/>
      <c r="D137" s="121"/>
      <c r="E137" s="121"/>
      <c r="F137" s="121"/>
      <c r="G137" s="121"/>
      <c r="H137" s="121"/>
      <c r="I137" s="121"/>
      <c r="J137" s="121"/>
      <c r="K137" s="121"/>
      <c r="L137" s="121"/>
      <c r="M137" s="121"/>
      <c r="N137" s="121"/>
      <c r="O137" s="121"/>
      <c r="P137" s="121"/>
    </row>
    <row r="138" spans="2:16" x14ac:dyDescent="0.2">
      <c r="B138" s="136"/>
      <c r="C138" s="121"/>
      <c r="D138" s="121"/>
      <c r="E138" s="121"/>
      <c r="F138" s="121"/>
      <c r="G138" s="121"/>
      <c r="H138" s="121"/>
      <c r="I138" s="121"/>
      <c r="J138" s="121"/>
      <c r="K138" s="121"/>
      <c r="L138" s="121"/>
      <c r="M138" s="121"/>
      <c r="N138" s="121"/>
      <c r="O138" s="121"/>
      <c r="P138" s="121"/>
    </row>
    <row r="139" spans="2:16" x14ac:dyDescent="0.2">
      <c r="B139" s="136"/>
      <c r="C139" s="121"/>
      <c r="D139" s="121"/>
      <c r="E139" s="121"/>
      <c r="F139" s="121"/>
      <c r="G139" s="121"/>
      <c r="H139" s="121"/>
      <c r="I139" s="121"/>
      <c r="J139" s="121"/>
      <c r="K139" s="121"/>
      <c r="L139" s="121"/>
      <c r="M139" s="121"/>
      <c r="N139" s="121"/>
      <c r="O139" s="121"/>
      <c r="P139" s="121"/>
    </row>
    <row r="140" spans="2:16" x14ac:dyDescent="0.2">
      <c r="B140" s="136"/>
      <c r="C140" s="121"/>
      <c r="D140" s="121"/>
      <c r="E140" s="121"/>
      <c r="F140" s="121"/>
      <c r="G140" s="121"/>
      <c r="H140" s="121"/>
      <c r="I140" s="121"/>
      <c r="J140" s="121"/>
      <c r="K140" s="121"/>
      <c r="L140" s="121"/>
      <c r="M140" s="121"/>
      <c r="N140" s="121"/>
      <c r="O140" s="121"/>
      <c r="P140" s="121"/>
    </row>
    <row r="141" spans="2:16" x14ac:dyDescent="0.2">
      <c r="B141" s="136"/>
      <c r="C141" s="121"/>
      <c r="D141" s="121"/>
      <c r="E141" s="121"/>
      <c r="F141" s="121"/>
      <c r="G141" s="121"/>
      <c r="H141" s="121"/>
      <c r="I141" s="121"/>
      <c r="J141" s="121"/>
      <c r="K141" s="121"/>
      <c r="L141" s="121"/>
      <c r="M141" s="121"/>
      <c r="N141" s="121"/>
      <c r="O141" s="121"/>
      <c r="P141" s="121"/>
    </row>
    <row r="142" spans="2:16" x14ac:dyDescent="0.2">
      <c r="B142" s="136"/>
      <c r="C142" s="121"/>
      <c r="D142" s="121"/>
      <c r="E142" s="121"/>
      <c r="F142" s="121"/>
      <c r="G142" s="121"/>
      <c r="H142" s="121"/>
      <c r="I142" s="121"/>
      <c r="J142" s="121"/>
      <c r="K142" s="121"/>
      <c r="L142" s="121"/>
      <c r="M142" s="121"/>
      <c r="N142" s="121"/>
      <c r="O142" s="121"/>
      <c r="P142" s="121"/>
    </row>
    <row r="143" spans="2:16" x14ac:dyDescent="0.2">
      <c r="B143" s="136"/>
      <c r="C143" s="121"/>
      <c r="D143" s="121"/>
      <c r="E143" s="121"/>
      <c r="F143" s="121"/>
      <c r="G143" s="121"/>
      <c r="H143" s="121"/>
      <c r="I143" s="121"/>
      <c r="J143" s="121"/>
      <c r="K143" s="121"/>
      <c r="L143" s="121"/>
      <c r="M143" s="121"/>
      <c r="N143" s="121"/>
      <c r="O143" s="121"/>
      <c r="P143" s="121"/>
    </row>
    <row r="144" spans="2:16" x14ac:dyDescent="0.2">
      <c r="B144" s="136"/>
      <c r="C144" s="121"/>
      <c r="D144" s="121"/>
      <c r="E144" s="121"/>
      <c r="F144" s="121"/>
      <c r="G144" s="121"/>
      <c r="H144" s="121"/>
      <c r="I144" s="121"/>
      <c r="J144" s="121"/>
      <c r="K144" s="121"/>
      <c r="L144" s="121"/>
      <c r="M144" s="121"/>
      <c r="N144" s="121"/>
      <c r="O144" s="121"/>
      <c r="P144" s="121"/>
    </row>
    <row r="145" spans="2:16" x14ac:dyDescent="0.2">
      <c r="B145" s="136"/>
      <c r="C145" s="121"/>
      <c r="D145" s="121"/>
      <c r="E145" s="121"/>
      <c r="F145" s="121"/>
      <c r="G145" s="121"/>
      <c r="H145" s="121"/>
      <c r="I145" s="121"/>
      <c r="J145" s="121"/>
      <c r="K145" s="121"/>
      <c r="L145" s="121"/>
      <c r="M145" s="121"/>
      <c r="N145" s="121"/>
      <c r="O145" s="121"/>
      <c r="P145" s="121"/>
    </row>
    <row r="146" spans="2:16" x14ac:dyDescent="0.2">
      <c r="B146" s="136"/>
      <c r="C146" s="121"/>
      <c r="D146" s="121"/>
      <c r="E146" s="121"/>
      <c r="F146" s="121"/>
      <c r="G146" s="121"/>
      <c r="H146" s="121"/>
      <c r="I146" s="121"/>
      <c r="J146" s="121"/>
      <c r="K146" s="121"/>
      <c r="L146" s="121"/>
      <c r="M146" s="121"/>
      <c r="N146" s="121"/>
      <c r="O146" s="121"/>
      <c r="P146" s="121"/>
    </row>
    <row r="147" spans="2:16" x14ac:dyDescent="0.2">
      <c r="B147" s="136"/>
      <c r="C147" s="121"/>
      <c r="D147" s="121"/>
      <c r="E147" s="121"/>
      <c r="F147" s="121"/>
      <c r="G147" s="121"/>
      <c r="H147" s="121"/>
      <c r="I147" s="121"/>
      <c r="J147" s="121"/>
      <c r="K147" s="121"/>
      <c r="L147" s="121"/>
      <c r="M147" s="121"/>
      <c r="N147" s="121"/>
      <c r="O147" s="121"/>
      <c r="P147" s="121"/>
    </row>
    <row r="148" spans="2:16" x14ac:dyDescent="0.2">
      <c r="B148" s="136"/>
      <c r="C148" s="121"/>
      <c r="D148" s="121"/>
      <c r="E148" s="121"/>
      <c r="F148" s="121"/>
      <c r="G148" s="121"/>
      <c r="H148" s="121"/>
      <c r="I148" s="121"/>
      <c r="J148" s="121"/>
      <c r="K148" s="121"/>
      <c r="L148" s="121"/>
      <c r="M148" s="121"/>
      <c r="N148" s="121"/>
      <c r="O148" s="121"/>
      <c r="P148" s="121"/>
    </row>
    <row r="149" spans="2:16" x14ac:dyDescent="0.2">
      <c r="B149" s="136"/>
      <c r="C149" s="121"/>
      <c r="D149" s="121"/>
      <c r="E149" s="121"/>
      <c r="F149" s="121"/>
      <c r="G149" s="121"/>
      <c r="H149" s="121"/>
      <c r="I149" s="121"/>
      <c r="J149" s="121"/>
      <c r="K149" s="121"/>
      <c r="L149" s="121"/>
      <c r="M149" s="121"/>
      <c r="N149" s="121"/>
      <c r="O149" s="121"/>
      <c r="P149" s="121"/>
    </row>
    <row r="150" spans="2:16" x14ac:dyDescent="0.2">
      <c r="B150" s="136"/>
      <c r="C150" s="121"/>
      <c r="D150" s="121"/>
      <c r="E150" s="121"/>
      <c r="F150" s="121"/>
      <c r="G150" s="121"/>
      <c r="H150" s="121"/>
      <c r="I150" s="121"/>
      <c r="J150" s="121"/>
      <c r="K150" s="121"/>
      <c r="L150" s="121"/>
      <c r="M150" s="121"/>
      <c r="N150" s="121"/>
      <c r="O150" s="121"/>
      <c r="P150" s="121"/>
    </row>
    <row r="151" spans="2:16" x14ac:dyDescent="0.2">
      <c r="B151" s="136"/>
      <c r="C151" s="121"/>
      <c r="D151" s="121"/>
      <c r="E151" s="121"/>
      <c r="F151" s="121"/>
      <c r="G151" s="121"/>
      <c r="H151" s="121"/>
      <c r="I151" s="121"/>
      <c r="J151" s="121"/>
      <c r="K151" s="121"/>
      <c r="L151" s="121"/>
      <c r="M151" s="121"/>
      <c r="N151" s="121"/>
      <c r="O151" s="121"/>
      <c r="P151" s="121"/>
    </row>
    <row r="152" spans="2:16" x14ac:dyDescent="0.2">
      <c r="B152" s="136"/>
      <c r="C152" s="121"/>
      <c r="D152" s="121"/>
      <c r="E152" s="121"/>
      <c r="F152" s="121"/>
      <c r="G152" s="121"/>
      <c r="H152" s="121"/>
      <c r="I152" s="121"/>
      <c r="J152" s="121"/>
      <c r="K152" s="121"/>
      <c r="L152" s="121"/>
      <c r="M152" s="121"/>
      <c r="N152" s="121"/>
      <c r="O152" s="121"/>
      <c r="P152" s="121"/>
    </row>
    <row r="153" spans="2:16" x14ac:dyDescent="0.2">
      <c r="B153" s="136"/>
      <c r="C153" s="121"/>
      <c r="D153" s="121"/>
      <c r="E153" s="121"/>
      <c r="F153" s="121"/>
      <c r="G153" s="121"/>
      <c r="H153" s="121"/>
      <c r="I153" s="121"/>
      <c r="J153" s="121"/>
      <c r="K153" s="121"/>
      <c r="L153" s="121"/>
      <c r="M153" s="121"/>
      <c r="N153" s="121"/>
      <c r="O153" s="121"/>
      <c r="P153" s="121"/>
    </row>
    <row r="154" spans="2:16" x14ac:dyDescent="0.2">
      <c r="B154" s="136"/>
      <c r="C154" s="121"/>
      <c r="D154" s="121"/>
      <c r="E154" s="121"/>
      <c r="F154" s="121"/>
      <c r="G154" s="121"/>
      <c r="H154" s="121"/>
      <c r="I154" s="121"/>
      <c r="J154" s="121"/>
      <c r="K154" s="121"/>
      <c r="L154" s="121"/>
      <c r="M154" s="121"/>
      <c r="N154" s="121"/>
      <c r="O154" s="121"/>
      <c r="P154" s="121"/>
    </row>
    <row r="155" spans="2:16" x14ac:dyDescent="0.2">
      <c r="B155" s="136"/>
      <c r="C155" s="121"/>
      <c r="D155" s="121"/>
      <c r="E155" s="121"/>
      <c r="F155" s="121"/>
      <c r="G155" s="121"/>
      <c r="H155" s="121"/>
      <c r="I155" s="121"/>
      <c r="J155" s="121"/>
      <c r="K155" s="121"/>
      <c r="L155" s="121"/>
      <c r="M155" s="121"/>
      <c r="N155" s="121"/>
      <c r="O155" s="121"/>
      <c r="P155" s="121"/>
    </row>
    <row r="156" spans="2:16" x14ac:dyDescent="0.2">
      <c r="B156" s="136"/>
      <c r="C156" s="121"/>
      <c r="D156" s="121"/>
      <c r="E156" s="121"/>
      <c r="F156" s="121"/>
      <c r="G156" s="121"/>
      <c r="H156" s="121"/>
      <c r="I156" s="121"/>
      <c r="J156" s="121"/>
      <c r="K156" s="121"/>
      <c r="L156" s="121"/>
      <c r="M156" s="121"/>
      <c r="N156" s="121"/>
      <c r="O156" s="121"/>
      <c r="P156" s="121"/>
    </row>
    <row r="157" spans="2:16" x14ac:dyDescent="0.2">
      <c r="B157" s="136"/>
      <c r="C157" s="121"/>
      <c r="D157" s="121"/>
      <c r="E157" s="121"/>
      <c r="F157" s="121"/>
      <c r="G157" s="121"/>
      <c r="H157" s="121"/>
      <c r="I157" s="121"/>
      <c r="J157" s="121"/>
      <c r="K157" s="121"/>
      <c r="L157" s="121"/>
      <c r="M157" s="121"/>
      <c r="N157" s="121"/>
      <c r="O157" s="121"/>
      <c r="P157" s="121"/>
    </row>
    <row r="158" spans="2:16" x14ac:dyDescent="0.2">
      <c r="B158" s="136"/>
      <c r="C158" s="121"/>
      <c r="D158" s="121"/>
      <c r="E158" s="121"/>
      <c r="F158" s="121"/>
      <c r="G158" s="121"/>
      <c r="H158" s="121"/>
      <c r="I158" s="121"/>
      <c r="J158" s="121"/>
      <c r="K158" s="121"/>
      <c r="L158" s="121"/>
      <c r="M158" s="121"/>
      <c r="N158" s="121"/>
      <c r="O158" s="121"/>
      <c r="P158" s="121"/>
    </row>
    <row r="159" spans="2:16" x14ac:dyDescent="0.2">
      <c r="B159" s="136"/>
      <c r="C159" s="121"/>
      <c r="D159" s="121"/>
      <c r="E159" s="121"/>
      <c r="F159" s="121"/>
      <c r="G159" s="121"/>
      <c r="H159" s="121"/>
      <c r="I159" s="121"/>
      <c r="J159" s="121"/>
      <c r="K159" s="121"/>
      <c r="L159" s="121"/>
      <c r="M159" s="121"/>
      <c r="N159" s="121"/>
      <c r="O159" s="121"/>
      <c r="P159" s="121"/>
    </row>
    <row r="160" spans="2:16" x14ac:dyDescent="0.2">
      <c r="B160" s="136"/>
      <c r="C160" s="121"/>
      <c r="D160" s="121"/>
      <c r="E160" s="121"/>
      <c r="F160" s="121"/>
      <c r="G160" s="121"/>
      <c r="H160" s="121"/>
      <c r="I160" s="121"/>
      <c r="J160" s="121"/>
      <c r="K160" s="121"/>
      <c r="L160" s="121"/>
      <c r="M160" s="121"/>
      <c r="N160" s="121"/>
      <c r="O160" s="121"/>
      <c r="P160" s="121"/>
    </row>
    <row r="161" spans="2:16" x14ac:dyDescent="0.2">
      <c r="B161" s="136"/>
      <c r="C161" s="121"/>
      <c r="D161" s="121"/>
      <c r="E161" s="121"/>
      <c r="F161" s="121"/>
      <c r="G161" s="121"/>
      <c r="H161" s="121"/>
      <c r="I161" s="121"/>
      <c r="J161" s="121"/>
      <c r="K161" s="121"/>
      <c r="L161" s="121"/>
      <c r="M161" s="121"/>
      <c r="N161" s="121"/>
      <c r="O161" s="121"/>
      <c r="P161" s="121"/>
    </row>
    <row r="162" spans="2:16" x14ac:dyDescent="0.2">
      <c r="B162" s="136"/>
      <c r="C162" s="121"/>
      <c r="D162" s="121"/>
      <c r="E162" s="121"/>
      <c r="F162" s="121"/>
      <c r="G162" s="121"/>
      <c r="H162" s="121"/>
      <c r="I162" s="121"/>
      <c r="J162" s="121"/>
      <c r="K162" s="121"/>
      <c r="L162" s="121"/>
      <c r="M162" s="121"/>
      <c r="N162" s="121"/>
      <c r="O162" s="121"/>
      <c r="P162" s="121"/>
    </row>
    <row r="163" spans="2:16" x14ac:dyDescent="0.2">
      <c r="B163" s="136"/>
      <c r="C163" s="121"/>
      <c r="D163" s="121"/>
      <c r="E163" s="121"/>
      <c r="F163" s="121"/>
      <c r="G163" s="121"/>
      <c r="H163" s="121"/>
      <c r="I163" s="121"/>
      <c r="J163" s="121"/>
      <c r="K163" s="121"/>
      <c r="L163" s="121"/>
      <c r="M163" s="121"/>
      <c r="N163" s="121"/>
      <c r="O163" s="121"/>
      <c r="P163" s="121"/>
    </row>
    <row r="164" spans="2:16" x14ac:dyDescent="0.2">
      <c r="B164" s="136"/>
      <c r="C164" s="121"/>
      <c r="D164" s="121"/>
      <c r="E164" s="121"/>
      <c r="F164" s="121"/>
      <c r="G164" s="121"/>
      <c r="H164" s="121"/>
      <c r="I164" s="121"/>
      <c r="J164" s="121"/>
      <c r="K164" s="121"/>
      <c r="L164" s="121"/>
      <c r="M164" s="121"/>
      <c r="N164" s="121"/>
      <c r="O164" s="121"/>
      <c r="P164" s="121"/>
    </row>
    <row r="165" spans="2:16" x14ac:dyDescent="0.2">
      <c r="B165" s="136"/>
      <c r="C165" s="121"/>
      <c r="D165" s="121"/>
      <c r="E165" s="121"/>
      <c r="F165" s="121"/>
      <c r="G165" s="121"/>
      <c r="H165" s="121"/>
      <c r="I165" s="121"/>
      <c r="J165" s="121"/>
      <c r="K165" s="121"/>
      <c r="L165" s="121"/>
      <c r="M165" s="121"/>
      <c r="N165" s="121"/>
      <c r="O165" s="121"/>
      <c r="P165" s="121"/>
    </row>
    <row r="166" spans="2:16" x14ac:dyDescent="0.2">
      <c r="B166" s="136"/>
      <c r="C166" s="121"/>
      <c r="D166" s="121"/>
      <c r="E166" s="121"/>
      <c r="F166" s="121"/>
      <c r="G166" s="121"/>
      <c r="H166" s="121"/>
      <c r="I166" s="121"/>
      <c r="J166" s="121"/>
      <c r="K166" s="121"/>
      <c r="L166" s="121"/>
      <c r="M166" s="121"/>
      <c r="N166" s="121"/>
      <c r="O166" s="121"/>
      <c r="P166" s="121"/>
    </row>
    <row r="167" spans="2:16" x14ac:dyDescent="0.2">
      <c r="B167" s="136"/>
      <c r="C167" s="121"/>
      <c r="D167" s="121"/>
      <c r="E167" s="121"/>
      <c r="F167" s="121"/>
      <c r="G167" s="121"/>
      <c r="H167" s="121"/>
      <c r="I167" s="121"/>
      <c r="J167" s="121"/>
      <c r="K167" s="121"/>
      <c r="L167" s="121"/>
      <c r="M167" s="121"/>
      <c r="N167" s="121"/>
      <c r="O167" s="121"/>
      <c r="P167" s="121"/>
    </row>
    <row r="168" spans="2:16" x14ac:dyDescent="0.2">
      <c r="B168" s="136"/>
      <c r="C168" s="121"/>
      <c r="D168" s="121"/>
      <c r="E168" s="121"/>
      <c r="F168" s="121"/>
      <c r="G168" s="121"/>
      <c r="H168" s="121"/>
      <c r="I168" s="121"/>
      <c r="J168" s="121"/>
      <c r="K168" s="121"/>
      <c r="L168" s="121"/>
      <c r="M168" s="121"/>
      <c r="N168" s="121"/>
      <c r="O168" s="121"/>
      <c r="P168" s="121"/>
    </row>
    <row r="169" spans="2:16" x14ac:dyDescent="0.2">
      <c r="B169" s="136"/>
      <c r="C169" s="121"/>
      <c r="D169" s="121"/>
      <c r="E169" s="121"/>
      <c r="F169" s="121"/>
      <c r="G169" s="121"/>
      <c r="H169" s="121"/>
      <c r="I169" s="121"/>
      <c r="J169" s="121"/>
      <c r="K169" s="121"/>
      <c r="L169" s="121"/>
      <c r="M169" s="121"/>
      <c r="N169" s="121"/>
      <c r="O169" s="121"/>
      <c r="P169" s="121"/>
    </row>
    <row r="170" spans="2:16" x14ac:dyDescent="0.2">
      <c r="B170" s="136"/>
      <c r="C170" s="121"/>
      <c r="D170" s="121"/>
      <c r="E170" s="121"/>
      <c r="F170" s="121"/>
      <c r="G170" s="121"/>
      <c r="H170" s="121"/>
      <c r="I170" s="121"/>
      <c r="J170" s="121"/>
      <c r="K170" s="121"/>
      <c r="L170" s="121"/>
      <c r="M170" s="121"/>
      <c r="N170" s="121"/>
      <c r="O170" s="121"/>
      <c r="P170" s="121"/>
    </row>
    <row r="171" spans="2:16" x14ac:dyDescent="0.2">
      <c r="B171" s="136"/>
      <c r="C171" s="121"/>
      <c r="D171" s="121"/>
      <c r="E171" s="121"/>
      <c r="F171" s="121"/>
      <c r="G171" s="121"/>
      <c r="H171" s="121"/>
      <c r="I171" s="121"/>
      <c r="J171" s="121"/>
      <c r="K171" s="121"/>
      <c r="L171" s="121"/>
      <c r="M171" s="121"/>
      <c r="N171" s="121"/>
      <c r="O171" s="121"/>
      <c r="P171" s="121"/>
    </row>
    <row r="172" spans="2:16" x14ac:dyDescent="0.2">
      <c r="B172" s="136"/>
      <c r="C172" s="121"/>
      <c r="D172" s="121"/>
      <c r="E172" s="121"/>
      <c r="F172" s="121"/>
      <c r="G172" s="121"/>
      <c r="H172" s="121"/>
      <c r="I172" s="121"/>
      <c r="J172" s="121"/>
      <c r="K172" s="121"/>
      <c r="L172" s="121"/>
      <c r="M172" s="121"/>
      <c r="N172" s="121"/>
      <c r="O172" s="121"/>
      <c r="P172" s="121"/>
    </row>
    <row r="173" spans="2:16" x14ac:dyDescent="0.2">
      <c r="B173" s="136"/>
      <c r="C173" s="121"/>
      <c r="D173" s="121"/>
      <c r="E173" s="121"/>
      <c r="F173" s="121"/>
      <c r="G173" s="121"/>
      <c r="H173" s="121"/>
      <c r="I173" s="121"/>
      <c r="J173" s="121"/>
      <c r="K173" s="121"/>
      <c r="L173" s="121"/>
      <c r="M173" s="121"/>
      <c r="N173" s="121"/>
      <c r="O173" s="121"/>
      <c r="P173" s="121"/>
    </row>
    <row r="174" spans="2:16" x14ac:dyDescent="0.2">
      <c r="B174" s="136"/>
      <c r="C174" s="121"/>
      <c r="D174" s="121"/>
      <c r="E174" s="121"/>
      <c r="F174" s="121"/>
      <c r="G174" s="121"/>
      <c r="H174" s="121"/>
      <c r="I174" s="121"/>
      <c r="J174" s="121"/>
      <c r="K174" s="121"/>
      <c r="L174" s="121"/>
      <c r="M174" s="121"/>
      <c r="N174" s="121"/>
      <c r="O174" s="121"/>
      <c r="P174" s="121"/>
    </row>
    <row r="175" spans="2:16" x14ac:dyDescent="0.2">
      <c r="B175" s="136"/>
      <c r="C175" s="121"/>
      <c r="D175" s="121"/>
      <c r="E175" s="121"/>
      <c r="F175" s="121"/>
      <c r="G175" s="121"/>
      <c r="H175" s="121"/>
      <c r="I175" s="121"/>
      <c r="J175" s="121"/>
      <c r="K175" s="121"/>
      <c r="L175" s="121"/>
      <c r="M175" s="121"/>
      <c r="N175" s="121"/>
      <c r="O175" s="121"/>
      <c r="P175" s="121"/>
    </row>
    <row r="176" spans="2:16" x14ac:dyDescent="0.2">
      <c r="B176" s="136"/>
      <c r="C176" s="121"/>
      <c r="D176" s="121"/>
      <c r="E176" s="121"/>
      <c r="F176" s="121"/>
      <c r="G176" s="121"/>
      <c r="H176" s="121"/>
      <c r="I176" s="121"/>
      <c r="J176" s="121"/>
      <c r="K176" s="121"/>
      <c r="L176" s="121"/>
      <c r="M176" s="121"/>
      <c r="N176" s="121"/>
      <c r="O176" s="121"/>
      <c r="P176" s="121"/>
    </row>
    <row r="177" spans="2:16" x14ac:dyDescent="0.2">
      <c r="B177" s="136"/>
      <c r="C177" s="121"/>
      <c r="D177" s="121"/>
      <c r="E177" s="121"/>
      <c r="F177" s="121"/>
      <c r="G177" s="121"/>
      <c r="H177" s="121"/>
      <c r="I177" s="121"/>
      <c r="J177" s="121"/>
      <c r="K177" s="121"/>
      <c r="L177" s="121"/>
      <c r="M177" s="121"/>
      <c r="N177" s="121"/>
      <c r="O177" s="121"/>
      <c r="P177" s="121"/>
    </row>
    <row r="178" spans="2:16" x14ac:dyDescent="0.2">
      <c r="B178" s="136"/>
      <c r="C178" s="121"/>
      <c r="D178" s="121"/>
      <c r="E178" s="121"/>
      <c r="F178" s="121"/>
      <c r="G178" s="121"/>
      <c r="H178" s="121"/>
      <c r="I178" s="121"/>
      <c r="J178" s="121"/>
      <c r="K178" s="121"/>
      <c r="L178" s="121"/>
      <c r="M178" s="121"/>
      <c r="N178" s="121"/>
      <c r="O178" s="121"/>
      <c r="P178" s="121"/>
    </row>
    <row r="179" spans="2:16" x14ac:dyDescent="0.2">
      <c r="B179" s="136"/>
      <c r="C179" s="121"/>
      <c r="D179" s="121"/>
      <c r="E179" s="121"/>
      <c r="F179" s="121"/>
      <c r="G179" s="121"/>
      <c r="H179" s="121"/>
      <c r="I179" s="121"/>
      <c r="J179" s="121"/>
      <c r="K179" s="121"/>
      <c r="L179" s="121"/>
      <c r="M179" s="121"/>
      <c r="N179" s="121"/>
      <c r="O179" s="121"/>
      <c r="P179" s="121"/>
    </row>
    <row r="180" spans="2:16" x14ac:dyDescent="0.2">
      <c r="B180" s="136"/>
      <c r="C180" s="121"/>
      <c r="D180" s="121"/>
      <c r="E180" s="121"/>
      <c r="F180" s="121"/>
      <c r="G180" s="121"/>
      <c r="H180" s="121"/>
      <c r="I180" s="121"/>
      <c r="J180" s="121"/>
      <c r="K180" s="121"/>
      <c r="L180" s="121"/>
      <c r="M180" s="121"/>
      <c r="N180" s="121"/>
      <c r="O180" s="121"/>
      <c r="P180" s="121"/>
    </row>
    <row r="181" spans="2:16" x14ac:dyDescent="0.2">
      <c r="B181" s="136"/>
      <c r="C181" s="121"/>
      <c r="D181" s="121"/>
      <c r="E181" s="121"/>
      <c r="F181" s="121"/>
      <c r="G181" s="121"/>
      <c r="H181" s="121"/>
      <c r="I181" s="121"/>
      <c r="J181" s="121"/>
      <c r="K181" s="121"/>
      <c r="L181" s="121"/>
      <c r="M181" s="121"/>
      <c r="N181" s="121"/>
      <c r="O181" s="121"/>
      <c r="P181" s="121"/>
    </row>
    <row r="182" spans="2:16" x14ac:dyDescent="0.2">
      <c r="B182" s="136"/>
      <c r="C182" s="121"/>
      <c r="D182" s="121"/>
      <c r="E182" s="121"/>
      <c r="F182" s="121"/>
      <c r="G182" s="121"/>
      <c r="H182" s="121"/>
      <c r="I182" s="121"/>
      <c r="J182" s="121"/>
      <c r="K182" s="121"/>
      <c r="L182" s="121"/>
      <c r="M182" s="121"/>
      <c r="N182" s="121"/>
      <c r="O182" s="121"/>
      <c r="P182" s="121"/>
    </row>
    <row r="183" spans="2:16" x14ac:dyDescent="0.2">
      <c r="B183" s="136"/>
      <c r="C183" s="121"/>
      <c r="D183" s="121"/>
      <c r="E183" s="121"/>
      <c r="F183" s="121"/>
      <c r="G183" s="121"/>
      <c r="H183" s="121"/>
      <c r="I183" s="121"/>
      <c r="J183" s="121"/>
      <c r="K183" s="121"/>
      <c r="L183" s="121"/>
      <c r="M183" s="121"/>
      <c r="N183" s="121"/>
      <c r="O183" s="121"/>
      <c r="P183" s="121"/>
    </row>
    <row r="184" spans="2:16" x14ac:dyDescent="0.2">
      <c r="B184" s="136"/>
      <c r="C184" s="121"/>
      <c r="D184" s="121"/>
      <c r="E184" s="121"/>
      <c r="F184" s="121"/>
      <c r="G184" s="121"/>
      <c r="H184" s="121"/>
      <c r="I184" s="121"/>
      <c r="J184" s="121"/>
      <c r="K184" s="121"/>
      <c r="L184" s="121"/>
      <c r="M184" s="121"/>
      <c r="N184" s="121"/>
      <c r="O184" s="121"/>
      <c r="P184" s="121"/>
    </row>
    <row r="185" spans="2:16" x14ac:dyDescent="0.2">
      <c r="B185" s="136"/>
      <c r="C185" s="121"/>
      <c r="D185" s="121"/>
      <c r="E185" s="121"/>
      <c r="F185" s="121"/>
      <c r="G185" s="121"/>
      <c r="H185" s="121"/>
      <c r="I185" s="121"/>
      <c r="J185" s="121"/>
      <c r="K185" s="121"/>
      <c r="L185" s="121"/>
      <c r="M185" s="121"/>
      <c r="N185" s="121"/>
      <c r="O185" s="121"/>
      <c r="P185" s="121"/>
    </row>
    <row r="186" spans="2:16" x14ac:dyDescent="0.2">
      <c r="B186" s="136"/>
      <c r="C186" s="121"/>
      <c r="D186" s="121"/>
      <c r="E186" s="121"/>
      <c r="F186" s="121"/>
      <c r="G186" s="121"/>
      <c r="H186" s="121"/>
      <c r="I186" s="121"/>
      <c r="J186" s="121"/>
      <c r="K186" s="121"/>
      <c r="L186" s="121"/>
      <c r="M186" s="121"/>
      <c r="N186" s="121"/>
      <c r="O186" s="121"/>
      <c r="P186" s="121"/>
    </row>
    <row r="187" spans="2:16" x14ac:dyDescent="0.2">
      <c r="B187" s="136"/>
      <c r="C187" s="121"/>
      <c r="D187" s="121"/>
      <c r="E187" s="121"/>
      <c r="F187" s="121"/>
      <c r="G187" s="121"/>
      <c r="H187" s="121"/>
      <c r="I187" s="121"/>
      <c r="J187" s="121"/>
      <c r="K187" s="121"/>
      <c r="L187" s="121"/>
      <c r="M187" s="121"/>
      <c r="N187" s="121"/>
      <c r="O187" s="121"/>
      <c r="P187" s="121"/>
    </row>
    <row r="188" spans="2:16" x14ac:dyDescent="0.2">
      <c r="B188" s="136"/>
      <c r="C188" s="121"/>
      <c r="D188" s="121"/>
      <c r="E188" s="121"/>
      <c r="F188" s="121"/>
      <c r="G188" s="121"/>
      <c r="H188" s="121"/>
      <c r="I188" s="121"/>
      <c r="J188" s="121"/>
      <c r="K188" s="121"/>
      <c r="L188" s="121"/>
      <c r="M188" s="121"/>
      <c r="N188" s="121"/>
      <c r="O188" s="121"/>
      <c r="P188" s="121"/>
    </row>
    <row r="189" spans="2:16" x14ac:dyDescent="0.2">
      <c r="B189" s="136"/>
      <c r="C189" s="121"/>
      <c r="D189" s="121"/>
      <c r="E189" s="121"/>
      <c r="F189" s="121"/>
      <c r="G189" s="121"/>
      <c r="H189" s="121"/>
      <c r="I189" s="121"/>
      <c r="J189" s="121"/>
      <c r="K189" s="121"/>
      <c r="L189" s="121"/>
      <c r="M189" s="121"/>
      <c r="N189" s="121"/>
      <c r="O189" s="121"/>
      <c r="P189" s="121"/>
    </row>
    <row r="190" spans="2:16" x14ac:dyDescent="0.2">
      <c r="B190" s="136"/>
      <c r="C190" s="121"/>
      <c r="D190" s="121"/>
      <c r="E190" s="121"/>
      <c r="F190" s="121"/>
      <c r="G190" s="121"/>
      <c r="H190" s="121"/>
      <c r="I190" s="121"/>
      <c r="J190" s="121"/>
      <c r="K190" s="121"/>
      <c r="L190" s="121"/>
      <c r="M190" s="121"/>
      <c r="N190" s="121"/>
      <c r="O190" s="121"/>
      <c r="P190" s="121"/>
    </row>
    <row r="191" spans="2:16" x14ac:dyDescent="0.2">
      <c r="B191" s="136"/>
      <c r="C191" s="121"/>
      <c r="D191" s="121"/>
      <c r="E191" s="121"/>
      <c r="F191" s="121"/>
      <c r="G191" s="121"/>
      <c r="H191" s="121"/>
      <c r="I191" s="121"/>
      <c r="J191" s="121"/>
      <c r="K191" s="121"/>
      <c r="L191" s="121"/>
      <c r="M191" s="121"/>
      <c r="N191" s="121"/>
      <c r="O191" s="121"/>
      <c r="P191" s="121"/>
    </row>
    <row r="192" spans="2:16" x14ac:dyDescent="0.2">
      <c r="B192" s="136"/>
      <c r="C192" s="121"/>
      <c r="D192" s="121"/>
      <c r="E192" s="121"/>
      <c r="F192" s="121"/>
      <c r="G192" s="121"/>
      <c r="H192" s="121"/>
      <c r="I192" s="121"/>
      <c r="J192" s="121"/>
      <c r="K192" s="121"/>
      <c r="L192" s="121"/>
      <c r="M192" s="121"/>
      <c r="N192" s="121"/>
      <c r="O192" s="121"/>
      <c r="P192" s="121"/>
    </row>
    <row r="193" spans="2:16" x14ac:dyDescent="0.2">
      <c r="B193" s="136"/>
      <c r="C193" s="121"/>
      <c r="D193" s="121"/>
      <c r="E193" s="121"/>
      <c r="F193" s="121"/>
      <c r="G193" s="121"/>
      <c r="H193" s="121"/>
      <c r="I193" s="121"/>
      <c r="J193" s="121"/>
      <c r="K193" s="121"/>
      <c r="L193" s="121"/>
      <c r="M193" s="121"/>
      <c r="N193" s="121"/>
      <c r="O193" s="121"/>
      <c r="P193" s="121"/>
    </row>
  </sheetData>
  <autoFilter ref="B6:P35" xr:uid="{00000000-0009-0000-0000-000001000000}"/>
  <mergeCells count="7">
    <mergeCell ref="Q1:T1"/>
    <mergeCell ref="B47:P47"/>
    <mergeCell ref="C33:P33"/>
    <mergeCell ref="K5:P5"/>
    <mergeCell ref="B2:C2"/>
    <mergeCell ref="H4:P4"/>
    <mergeCell ref="B1:C1"/>
  </mergeCells>
  <hyperlinks>
    <hyperlink ref="B9" location="'EU KM1'!A1" display="EU KM1" xr:uid="{00000000-0004-0000-0100-000000000000}"/>
    <hyperlink ref="B10" location="'EU OVC'!A1" display="EU OVC" xr:uid="{00000000-0004-0000-0100-000001000000}"/>
    <hyperlink ref="B12" location="'EU OVA'!A1" display="EU OVA" xr:uid="{00000000-0004-0000-0100-000002000000}"/>
    <hyperlink ref="B15" location="'EU CC1'!A1" display="EU CC1" xr:uid="{00000000-0004-0000-0100-000003000000}"/>
    <hyperlink ref="B19" location="'EU LIQA'!A1" display="EU LIQA" xr:uid="{00000000-0004-0000-0100-000004000000}"/>
    <hyperlink ref="B21" location="'EU CRA'!A1" display="EU CRA" xr:uid="{00000000-0004-0000-0100-000005000000}"/>
    <hyperlink ref="B23" location="'EU MRA'!A1" display="EU MRA" xr:uid="{00000000-0004-0000-0100-000006000000}"/>
    <hyperlink ref="B25" location="'EU ORA'!A1" display="EU ORA" xr:uid="{00000000-0004-0000-0100-000007000000}"/>
    <hyperlink ref="B28" location="'EU REM1'!A1" display="EU REM1" xr:uid="{00000000-0004-0000-0100-000008000000}"/>
    <hyperlink ref="B29" location="'EU REM2'!A1" display="EU REM2" xr:uid="{00000000-0004-0000-0100-000009000000}"/>
    <hyperlink ref="B30" location="'EU REM3'!A1" display="EU REM3" xr:uid="{00000000-0004-0000-0100-00000A000000}"/>
    <hyperlink ref="B31" location="'EU REM4'!A1" display="EU REM4" xr:uid="{00000000-0004-0000-0100-00000B000000}"/>
    <hyperlink ref="C7" location="'PŘÍLOHA I'!A1" display="'PŘÍLOHA I'!A1" xr:uid="{00000000-0004-0000-0100-00000C000000}"/>
    <hyperlink ref="C11" location="'PŘÍLOHA III'!A1" display="'PŘÍLOHA III'!A1" xr:uid="{00000000-0004-0000-0100-00000D000000}"/>
    <hyperlink ref="C14" location="'PŘÍLOHA VII'!A1" display="'PŘÍLOHA VII'!A1" xr:uid="{00000000-0004-0000-0100-00000E000000}"/>
    <hyperlink ref="C18" location="'PŘÍLOHA XIII'!A1" display="'PŘÍLOHA XIII'!A1" xr:uid="{00000000-0004-0000-0100-00000F000000}"/>
    <hyperlink ref="C20" location="'PŘÍLOHA XV'!A1" display="'PŘÍLOHA XV'!A1" xr:uid="{00000000-0004-0000-0100-000010000000}"/>
    <hyperlink ref="C22" location="'PŘÍLOHA XXIX'!A1" display="'PŘÍLOHA XXIX'!A1" xr:uid="{00000000-0004-0000-0100-000011000000}"/>
    <hyperlink ref="C24" location="'PŘÍLOHA XXXI'!A1" display="'PŘÍLOHA XXXI'!A1" xr:uid="{00000000-0004-0000-0100-000012000000}"/>
    <hyperlink ref="B27" location="'EU REMA'!A1" display="EU  REMA" xr:uid="{00000000-0004-0000-0100-000013000000}"/>
    <hyperlink ref="C26" location="'PŘÍLOHA XXXIII'!A1" display="'PŘÍLOHA XXXIII'!A1" xr:uid="{00000000-0004-0000-0100-000014000000}"/>
    <hyperlink ref="B8" location="'EU OV1'!A1" display="EU OV1" xr:uid="{00000000-0004-0000-0100-000015000000}"/>
    <hyperlink ref="B13" location="'EU OVB'!A1" display="EU OVB" xr:uid="{00000000-0004-0000-0100-000016000000}"/>
    <hyperlink ref="B17" location="'EU CCA  '!A1" display="EU CCA" xr:uid="{00000000-0004-0000-0100-000017000000}"/>
    <hyperlink ref="B16" location="'EU CC2 '!A1" display="EU CC2" xr:uid="{00000000-0004-0000-0100-000018000000}"/>
    <hyperlink ref="B35" location="'IFRS9 (468)'!A1" display="IFRS9(468)" xr:uid="{00000000-0004-0000-0100-000019000000}"/>
    <hyperlink ref="C34" location="EBA_GL_2018_01!A1" display="EBA_GL_2018_01!A1" xr:uid="{00000000-0004-0000-0100-00001A000000}"/>
  </hyperlinks>
  <pageMargins left="0.25" right="0.25" top="0.75" bottom="0.75" header="0.3" footer="0.3"/>
  <pageSetup paperSize="9" scale="34"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610</v>
      </c>
    </row>
    <row r="3" spans="2:12" x14ac:dyDescent="0.25">
      <c r="B3" t="s">
        <v>611</v>
      </c>
    </row>
    <row r="5" spans="2:12" x14ac:dyDescent="0.25">
      <c r="B5" s="336" t="s">
        <v>458</v>
      </c>
      <c r="C5" s="337"/>
      <c r="D5" s="337"/>
      <c r="E5" s="337"/>
      <c r="F5" s="337"/>
      <c r="G5" s="337"/>
      <c r="H5" s="337"/>
      <c r="I5" s="337"/>
      <c r="J5" s="337"/>
      <c r="K5" s="337"/>
      <c r="L5" s="338"/>
    </row>
    <row r="6" spans="2:12" x14ac:dyDescent="0.25">
      <c r="B6" s="341" t="s">
        <v>459</v>
      </c>
      <c r="C6" s="342"/>
      <c r="D6" s="342"/>
      <c r="E6" s="342"/>
      <c r="F6" s="342"/>
      <c r="G6" s="342"/>
      <c r="H6" s="342"/>
      <c r="I6" s="342"/>
      <c r="J6" s="342"/>
      <c r="K6" s="342"/>
      <c r="L6" s="343"/>
    </row>
    <row r="7" spans="2:12" ht="22.5" customHeight="1" x14ac:dyDescent="0.25">
      <c r="B7" s="334"/>
      <c r="C7" s="334"/>
      <c r="D7" s="334"/>
      <c r="E7" s="334"/>
      <c r="F7" s="334"/>
      <c r="G7" s="334"/>
      <c r="H7" s="334"/>
      <c r="I7" s="334"/>
      <c r="J7" s="334"/>
      <c r="K7" s="334"/>
      <c r="L7" s="334"/>
    </row>
    <row r="8" spans="2:12" ht="22.5" customHeight="1" x14ac:dyDescent="0.25">
      <c r="B8" s="335"/>
      <c r="C8" s="335"/>
      <c r="D8" s="335"/>
      <c r="E8" s="335"/>
      <c r="F8" s="335"/>
      <c r="G8" s="335"/>
      <c r="H8" s="335"/>
      <c r="I8" s="335"/>
      <c r="J8" s="335"/>
      <c r="K8" s="335"/>
      <c r="L8" s="335"/>
    </row>
    <row r="9" spans="2:12" ht="22.5" customHeight="1" x14ac:dyDescent="0.25">
      <c r="B9" s="334"/>
      <c r="C9" s="334"/>
      <c r="D9" s="334"/>
      <c r="E9" s="334"/>
      <c r="F9" s="334"/>
      <c r="G9" s="334"/>
      <c r="H9" s="334"/>
      <c r="I9" s="334"/>
      <c r="J9" s="334"/>
      <c r="K9" s="334"/>
      <c r="L9" s="334"/>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1300-000000000000}"/>
    <hyperlink ref="B6:L6" location="'EU OR1'!A1" display="Šablona EU OR1 – Kapitálové požadavky k operačnímu riziku a objemy rizikově vážených expozic" xr:uid="{00000000-0004-0000-13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A1:H21"/>
  <sheetViews>
    <sheetView showGridLines="0" topLeftCell="A13" zoomScaleNormal="100" workbookViewId="0">
      <selection activeCell="A22" sqref="A22"/>
    </sheetView>
  </sheetViews>
  <sheetFormatPr defaultRowHeight="15" x14ac:dyDescent="0.25"/>
  <cols>
    <col min="1" max="1" width="30.28515625" customWidth="1"/>
    <col min="2" max="2" width="38" customWidth="1"/>
    <col min="3" max="3" width="62.7109375" customWidth="1"/>
    <col min="4" max="5" width="22.28515625" customWidth="1"/>
    <col min="7" max="7" width="13.140625" style="52" customWidth="1"/>
    <col min="8" max="8" width="52.42578125" customWidth="1"/>
  </cols>
  <sheetData>
    <row r="1" spans="1:8" ht="15" hidden="1" customHeight="1" x14ac:dyDescent="0.25"/>
    <row r="2" spans="1:8" ht="15" hidden="1" customHeight="1" x14ac:dyDescent="0.25">
      <c r="H2" s="139"/>
    </row>
    <row r="3" spans="1:8" ht="31.5" hidden="1" customHeight="1" x14ac:dyDescent="0.25">
      <c r="A3" s="411" t="s">
        <v>460</v>
      </c>
      <c r="B3" s="140" t="s">
        <v>461</v>
      </c>
      <c r="C3" s="141"/>
      <c r="D3" s="141"/>
      <c r="E3" s="141"/>
      <c r="F3" s="142"/>
      <c r="H3" s="112"/>
    </row>
    <row r="4" spans="1:8" ht="32.25" hidden="1" customHeight="1" x14ac:dyDescent="0.25">
      <c r="A4" s="412"/>
      <c r="B4" s="143" t="s">
        <v>462</v>
      </c>
      <c r="C4" s="144"/>
      <c r="D4" s="144"/>
      <c r="E4" s="144"/>
      <c r="F4" s="145"/>
    </row>
    <row r="5" spans="1:8" ht="25.5" hidden="1" customHeight="1" x14ac:dyDescent="0.25">
      <c r="A5" s="413"/>
      <c r="B5" s="140" t="s">
        <v>463</v>
      </c>
      <c r="C5" s="141"/>
      <c r="D5" s="141"/>
      <c r="E5" s="141"/>
      <c r="F5" s="142"/>
    </row>
    <row r="6" spans="1:8" s="2" customFormat="1" ht="15" hidden="1" customHeight="1" x14ac:dyDescent="0.25">
      <c r="A6" s="146"/>
      <c r="B6" s="111"/>
      <c r="C6" s="111"/>
      <c r="D6" s="111"/>
      <c r="E6" s="111"/>
      <c r="F6" s="111"/>
      <c r="G6" s="147"/>
    </row>
    <row r="7" spans="1:8" ht="18.75" x14ac:dyDescent="0.3">
      <c r="A7" s="48" t="s">
        <v>458</v>
      </c>
    </row>
    <row r="8" spans="1:8" x14ac:dyDescent="0.25">
      <c r="A8" t="s">
        <v>114</v>
      </c>
    </row>
    <row r="11" spans="1:8" x14ac:dyDescent="0.25">
      <c r="A11" s="49" t="s">
        <v>115</v>
      </c>
      <c r="B11" s="49" t="s">
        <v>109</v>
      </c>
      <c r="C11" s="50" t="s">
        <v>116</v>
      </c>
      <c r="F11" s="52"/>
      <c r="G11"/>
    </row>
    <row r="12" spans="1:8" ht="15" customHeight="1" x14ac:dyDescent="0.25">
      <c r="A12" s="148" t="s">
        <v>464</v>
      </c>
      <c r="B12" s="149" t="s">
        <v>105</v>
      </c>
      <c r="C12" s="150" t="s">
        <v>465</v>
      </c>
      <c r="F12" s="52"/>
      <c r="G12"/>
    </row>
    <row r="13" spans="1:8" ht="163.5" customHeight="1" x14ac:dyDescent="0.25">
      <c r="A13" s="414" t="s">
        <v>731</v>
      </c>
      <c r="B13" s="415"/>
      <c r="C13" s="416"/>
      <c r="F13" s="52"/>
      <c r="G13"/>
    </row>
    <row r="14" spans="1:8" ht="38.25" customHeight="1" x14ac:dyDescent="0.25">
      <c r="A14" s="151" t="s">
        <v>466</v>
      </c>
      <c r="B14" s="149" t="s">
        <v>107</v>
      </c>
      <c r="C14" s="150" t="s">
        <v>467</v>
      </c>
      <c r="F14" s="52"/>
      <c r="G14"/>
    </row>
    <row r="15" spans="1:8" ht="96" customHeight="1" x14ac:dyDescent="0.25">
      <c r="A15" s="414" t="s">
        <v>734</v>
      </c>
      <c r="B15" s="415"/>
      <c r="C15" s="416"/>
      <c r="F15" s="52"/>
      <c r="G15"/>
    </row>
    <row r="16" spans="1:8" ht="27" customHeight="1" x14ac:dyDescent="0.25">
      <c r="A16" s="151" t="s">
        <v>466</v>
      </c>
      <c r="B16" s="15" t="s">
        <v>123</v>
      </c>
      <c r="C16" s="150" t="s">
        <v>468</v>
      </c>
      <c r="F16" s="52"/>
      <c r="G16"/>
    </row>
    <row r="17" spans="1:7" ht="27" customHeight="1" x14ac:dyDescent="0.25">
      <c r="A17" s="417" t="s">
        <v>752</v>
      </c>
      <c r="B17" s="418"/>
      <c r="C17" s="419"/>
      <c r="F17" s="52"/>
      <c r="G17"/>
    </row>
    <row r="18" spans="1:7" s="54" customFormat="1" ht="29.25" customHeight="1" x14ac:dyDescent="0.25">
      <c r="A18" s="151" t="s">
        <v>469</v>
      </c>
      <c r="B18" s="15" t="s">
        <v>126</v>
      </c>
      <c r="C18" s="150" t="s">
        <v>470</v>
      </c>
      <c r="F18" s="152"/>
    </row>
    <row r="19" spans="1:7" s="54" customFormat="1" ht="55.5" customHeight="1" x14ac:dyDescent="0.25">
      <c r="A19" s="414" t="s">
        <v>753</v>
      </c>
      <c r="B19" s="415"/>
      <c r="C19" s="416"/>
      <c r="G19" s="152"/>
    </row>
    <row r="20" spans="1:7" s="54" customFormat="1" x14ac:dyDescent="0.25">
      <c r="A20"/>
      <c r="B20"/>
      <c r="C20"/>
      <c r="G20" s="152"/>
    </row>
    <row r="21" spans="1:7" s="54" customFormat="1" x14ac:dyDescent="0.25">
      <c r="A21"/>
      <c r="B21"/>
      <c r="C21"/>
      <c r="G21" s="152"/>
    </row>
  </sheetData>
  <mergeCells count="5">
    <mergeCell ref="A3:A5"/>
    <mergeCell ref="A13:C13"/>
    <mergeCell ref="A15:C15"/>
    <mergeCell ref="A17:C17"/>
    <mergeCell ref="A19:C19"/>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B2:L16"/>
  <sheetViews>
    <sheetView showGridLines="0" workbookViewId="0">
      <selection activeCell="B6" sqref="B6:L6"/>
    </sheetView>
  </sheetViews>
  <sheetFormatPr defaultRowHeight="15" x14ac:dyDescent="0.25"/>
  <cols>
    <col min="12" max="12" width="53" customWidth="1"/>
  </cols>
  <sheetData>
    <row r="2" spans="2:12" x14ac:dyDescent="0.25">
      <c r="B2" t="s">
        <v>613</v>
      </c>
    </row>
    <row r="3" spans="2:12" x14ac:dyDescent="0.25">
      <c r="B3" t="s">
        <v>614</v>
      </c>
    </row>
    <row r="5" spans="2:12" x14ac:dyDescent="0.25">
      <c r="B5" s="336" t="s">
        <v>471</v>
      </c>
      <c r="C5" s="337"/>
      <c r="D5" s="337"/>
      <c r="E5" s="337"/>
      <c r="F5" s="337"/>
      <c r="G5" s="337"/>
      <c r="H5" s="337"/>
      <c r="I5" s="337"/>
      <c r="J5" s="337"/>
      <c r="K5" s="337"/>
      <c r="L5" s="338"/>
    </row>
    <row r="6" spans="2:12" x14ac:dyDescent="0.25">
      <c r="B6" s="339" t="s">
        <v>472</v>
      </c>
      <c r="C6" s="335"/>
      <c r="D6" s="335"/>
      <c r="E6" s="335"/>
      <c r="F6" s="335"/>
      <c r="G6" s="335"/>
      <c r="H6" s="335"/>
      <c r="I6" s="335"/>
      <c r="J6" s="335"/>
      <c r="K6" s="335"/>
      <c r="L6" s="340"/>
    </row>
    <row r="7" spans="2:12" ht="22.5" customHeight="1" x14ac:dyDescent="0.25">
      <c r="B7" s="339" t="s">
        <v>473</v>
      </c>
      <c r="C7" s="335"/>
      <c r="D7" s="335"/>
      <c r="E7" s="335"/>
      <c r="F7" s="335"/>
      <c r="G7" s="335"/>
      <c r="H7" s="335"/>
      <c r="I7" s="335"/>
      <c r="J7" s="335"/>
      <c r="K7" s="335"/>
      <c r="L7" s="340"/>
    </row>
    <row r="8" spans="2:12" x14ac:dyDescent="0.25">
      <c r="B8" s="339" t="s">
        <v>474</v>
      </c>
      <c r="C8" s="335"/>
      <c r="D8" s="335"/>
      <c r="E8" s="335"/>
      <c r="F8" s="335"/>
      <c r="G8" s="335"/>
      <c r="H8" s="335"/>
      <c r="I8" s="335"/>
      <c r="J8" s="335"/>
      <c r="K8" s="335"/>
      <c r="L8" s="340"/>
    </row>
    <row r="9" spans="2:12" ht="22.5" customHeight="1" x14ac:dyDescent="0.25">
      <c r="B9" s="339" t="s">
        <v>475</v>
      </c>
      <c r="C9" s="335"/>
      <c r="D9" s="335"/>
      <c r="E9" s="335"/>
      <c r="F9" s="335"/>
      <c r="G9" s="335"/>
      <c r="H9" s="335"/>
      <c r="I9" s="335"/>
      <c r="J9" s="335"/>
      <c r="K9" s="335"/>
      <c r="L9" s="340"/>
    </row>
    <row r="10" spans="2:12" ht="22.5" customHeight="1" x14ac:dyDescent="0.25">
      <c r="B10" s="341" t="s">
        <v>476</v>
      </c>
      <c r="C10" s="342"/>
      <c r="D10" s="342"/>
      <c r="E10" s="342"/>
      <c r="F10" s="342"/>
      <c r="G10" s="342"/>
      <c r="H10" s="342"/>
      <c r="I10" s="342"/>
      <c r="J10" s="342"/>
      <c r="K10" s="342"/>
      <c r="L10" s="343"/>
    </row>
    <row r="11" spans="2:12" ht="22.5" customHeight="1" x14ac:dyDescent="0.25"/>
    <row r="12" spans="2:12" ht="22.5" customHeight="1" x14ac:dyDescent="0.25">
      <c r="B12" s="334"/>
      <c r="C12" s="334"/>
      <c r="D12" s="334"/>
      <c r="E12" s="334"/>
      <c r="F12" s="334"/>
      <c r="G12" s="334"/>
      <c r="H12" s="334"/>
      <c r="I12" s="334"/>
      <c r="J12" s="334"/>
      <c r="K12" s="334"/>
      <c r="L12" s="334"/>
    </row>
    <row r="13" spans="2:12" ht="22.5" customHeight="1" x14ac:dyDescent="0.25">
      <c r="B13" s="335"/>
      <c r="C13" s="335"/>
      <c r="D13" s="335"/>
      <c r="E13" s="335"/>
      <c r="F13" s="335"/>
      <c r="G13" s="335"/>
      <c r="H13" s="335"/>
      <c r="I13" s="335"/>
      <c r="J13" s="335"/>
      <c r="K13" s="335"/>
      <c r="L13" s="335"/>
    </row>
    <row r="14" spans="2:12" ht="22.5" customHeight="1" x14ac:dyDescent="0.25">
      <c r="B14" s="334"/>
      <c r="C14" s="334"/>
      <c r="D14" s="334"/>
      <c r="E14" s="334"/>
      <c r="F14" s="334"/>
      <c r="G14" s="334"/>
      <c r="H14" s="334"/>
      <c r="I14" s="334"/>
      <c r="J14" s="334"/>
      <c r="K14" s="334"/>
      <c r="L14" s="33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1500-000000000000}"/>
    <hyperlink ref="B6:L6" location="'REM1'!A1" display="Template EU REM1 - Remuneration awarded for the financial year " xr:uid="{00000000-0004-0000-1500-000001000000}"/>
    <hyperlink ref="B7:L7" location="'REM2'!A1" display="Template EU REM2 - Special payments  to staff whose professional activities have a material impact on institutions’ risk profile (identified staff)" xr:uid="{00000000-0004-0000-1500-000002000000}"/>
    <hyperlink ref="B8:L8" location="'REM3'!A1" display="Template EU REM3 - Deferred remuneration " xr:uid="{00000000-0004-0000-1500-000003000000}"/>
    <hyperlink ref="B9:L9" location="'REM4'!A1" display="Template EU REM4 - Remuneration of 1 million EUR or more per year" xr:uid="{00000000-0004-0000-1500-000004000000}"/>
    <hyperlink ref="B10:L10" location="'REM5'!A1" display="Template EU REM5 - Information on remuneration of staff whose professional activities have a material impact on institutions’ risk profile (identified staff)" xr:uid="{00000000-0004-0000-15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pageSetUpPr fitToPage="1"/>
  </sheetPr>
  <dimension ref="B2:S59"/>
  <sheetViews>
    <sheetView showGridLines="0" view="pageLayout" topLeftCell="B52" zoomScaleNormal="100" workbookViewId="0">
      <selection activeCell="D41" sqref="D41:S41"/>
    </sheetView>
  </sheetViews>
  <sheetFormatPr defaultRowHeight="15" x14ac:dyDescent="0.25"/>
  <cols>
    <col min="19" max="19" width="16.28515625" customWidth="1"/>
  </cols>
  <sheetData>
    <row r="2" spans="2:19" ht="18.75" x14ac:dyDescent="0.3">
      <c r="B2" s="263" t="s">
        <v>471</v>
      </c>
      <c r="C2" s="264"/>
      <c r="D2" s="307"/>
      <c r="E2" s="307"/>
      <c r="F2" s="307"/>
      <c r="G2" s="307"/>
      <c r="H2" s="307"/>
      <c r="I2" s="307"/>
      <c r="J2" s="307"/>
      <c r="K2" s="307"/>
      <c r="L2" s="307"/>
      <c r="M2" s="307"/>
      <c r="N2" s="307"/>
      <c r="O2" s="307"/>
      <c r="P2" s="307"/>
      <c r="Q2" s="307"/>
      <c r="R2" s="307"/>
      <c r="S2" s="307"/>
    </row>
    <row r="3" spans="2:19" x14ac:dyDescent="0.25">
      <c r="B3" s="36"/>
      <c r="C3" s="36"/>
      <c r="D3" s="36"/>
      <c r="E3" s="36"/>
      <c r="F3" s="36"/>
      <c r="G3" s="36"/>
      <c r="H3" s="36"/>
      <c r="I3" s="36"/>
      <c r="J3" s="36"/>
      <c r="K3" s="36"/>
      <c r="L3" s="36"/>
      <c r="M3" s="36"/>
      <c r="N3" s="36"/>
      <c r="O3" s="36"/>
      <c r="P3" s="36"/>
      <c r="Q3" s="36"/>
      <c r="R3" s="36"/>
      <c r="S3" s="36"/>
    </row>
    <row r="4" spans="2:19" x14ac:dyDescent="0.25">
      <c r="B4" s="153" t="s">
        <v>477</v>
      </c>
      <c r="C4" s="153"/>
      <c r="D4" s="153"/>
      <c r="E4" s="153"/>
      <c r="F4" s="153"/>
      <c r="G4" s="153"/>
      <c r="H4" s="153"/>
      <c r="I4" s="153"/>
      <c r="J4" s="153"/>
      <c r="K4" s="153"/>
      <c r="L4" s="153"/>
      <c r="M4" s="153"/>
      <c r="N4" s="153"/>
      <c r="O4" s="153"/>
      <c r="P4" s="153"/>
      <c r="Q4" s="153"/>
      <c r="R4" s="153"/>
      <c r="S4" s="153"/>
    </row>
    <row r="5" spans="2:19" x14ac:dyDescent="0.25">
      <c r="B5" s="154" t="s">
        <v>478</v>
      </c>
      <c r="C5" s="154"/>
      <c r="D5" s="154"/>
      <c r="E5" s="154"/>
      <c r="F5" s="154"/>
      <c r="G5" s="154"/>
      <c r="H5" s="154"/>
      <c r="I5" s="154"/>
      <c r="J5" s="154"/>
      <c r="K5" s="154"/>
      <c r="L5" s="154"/>
      <c r="M5" s="154"/>
      <c r="N5" s="154"/>
      <c r="O5" s="154"/>
      <c r="P5" s="154"/>
      <c r="Q5" s="154"/>
      <c r="R5" s="154"/>
      <c r="S5" s="154"/>
    </row>
    <row r="6" spans="2:19" x14ac:dyDescent="0.25">
      <c r="B6" s="420" t="s">
        <v>105</v>
      </c>
      <c r="C6" s="421" t="s">
        <v>479</v>
      </c>
      <c r="D6" s="421"/>
      <c r="E6" s="421"/>
      <c r="F6" s="421"/>
      <c r="G6" s="421"/>
      <c r="H6" s="421"/>
      <c r="I6" s="421"/>
      <c r="J6" s="421"/>
      <c r="K6" s="421"/>
      <c r="L6" s="421"/>
      <c r="M6" s="421"/>
      <c r="N6" s="421"/>
      <c r="O6" s="421"/>
      <c r="P6" s="421"/>
      <c r="Q6" s="421"/>
      <c r="R6" s="421"/>
      <c r="S6" s="421"/>
    </row>
    <row r="7" spans="2:19" ht="25.9" customHeight="1" x14ac:dyDescent="0.25">
      <c r="B7" s="420"/>
      <c r="C7" s="155" t="s">
        <v>480</v>
      </c>
      <c r="D7" s="422" t="s">
        <v>481</v>
      </c>
      <c r="E7" s="422"/>
      <c r="F7" s="422"/>
      <c r="G7" s="422"/>
      <c r="H7" s="422"/>
      <c r="I7" s="422"/>
      <c r="J7" s="422"/>
      <c r="K7" s="422"/>
      <c r="L7" s="422"/>
      <c r="M7" s="422"/>
      <c r="N7" s="422"/>
      <c r="O7" s="422"/>
      <c r="P7" s="422"/>
      <c r="Q7" s="422"/>
      <c r="R7" s="422"/>
      <c r="S7" s="422"/>
    </row>
    <row r="8" spans="2:19" ht="27" customHeight="1" x14ac:dyDescent="0.25">
      <c r="B8" s="420"/>
      <c r="C8" s="155" t="s">
        <v>480</v>
      </c>
      <c r="D8" s="422" t="s">
        <v>482</v>
      </c>
      <c r="E8" s="422"/>
      <c r="F8" s="422"/>
      <c r="G8" s="422"/>
      <c r="H8" s="422"/>
      <c r="I8" s="422"/>
      <c r="J8" s="422"/>
      <c r="K8" s="422"/>
      <c r="L8" s="422"/>
      <c r="M8" s="422"/>
      <c r="N8" s="422"/>
      <c r="O8" s="422"/>
      <c r="P8" s="422"/>
      <c r="Q8" s="422"/>
      <c r="R8" s="422"/>
      <c r="S8" s="422"/>
    </row>
    <row r="9" spans="2:19" x14ac:dyDescent="0.25">
      <c r="B9" s="420"/>
      <c r="C9" s="155" t="s">
        <v>480</v>
      </c>
      <c r="D9" s="422" t="s">
        <v>483</v>
      </c>
      <c r="E9" s="422"/>
      <c r="F9" s="422"/>
      <c r="G9" s="422"/>
      <c r="H9" s="422"/>
      <c r="I9" s="422"/>
      <c r="J9" s="422"/>
      <c r="K9" s="422"/>
      <c r="L9" s="422"/>
      <c r="M9" s="422"/>
      <c r="N9" s="422"/>
      <c r="O9" s="422"/>
      <c r="P9" s="422"/>
      <c r="Q9" s="422"/>
      <c r="R9" s="422"/>
      <c r="S9" s="422"/>
    </row>
    <row r="10" spans="2:19" x14ac:dyDescent="0.25">
      <c r="B10" s="420"/>
      <c r="C10" s="155" t="s">
        <v>480</v>
      </c>
      <c r="D10" s="423" t="s">
        <v>484</v>
      </c>
      <c r="E10" s="423"/>
      <c r="F10" s="423"/>
      <c r="G10" s="423"/>
      <c r="H10" s="423"/>
      <c r="I10" s="423"/>
      <c r="J10" s="423"/>
      <c r="K10" s="423"/>
      <c r="L10" s="423"/>
      <c r="M10" s="423"/>
      <c r="N10" s="423"/>
      <c r="O10" s="423"/>
      <c r="P10" s="423"/>
      <c r="Q10" s="423"/>
      <c r="R10" s="423"/>
      <c r="S10" s="423"/>
    </row>
    <row r="11" spans="2:19" x14ac:dyDescent="0.25">
      <c r="B11" s="306"/>
      <c r="C11" s="155"/>
      <c r="D11" s="308"/>
      <c r="E11" s="308"/>
      <c r="F11" s="308"/>
      <c r="G11" s="308"/>
      <c r="H11" s="308"/>
      <c r="I11" s="308"/>
      <c r="J11" s="308"/>
      <c r="K11" s="308"/>
      <c r="L11" s="308"/>
      <c r="M11" s="308"/>
      <c r="N11" s="308"/>
      <c r="O11" s="308"/>
      <c r="P11" s="308"/>
      <c r="Q11" s="308"/>
      <c r="R11" s="308"/>
      <c r="S11" s="308"/>
    </row>
    <row r="12" spans="2:19" x14ac:dyDescent="0.25">
      <c r="B12" s="306"/>
      <c r="C12" s="155"/>
      <c r="D12" s="308" t="s">
        <v>823</v>
      </c>
      <c r="E12" s="308"/>
      <c r="F12" s="308"/>
      <c r="G12" s="308"/>
      <c r="H12" s="308"/>
      <c r="I12" s="308"/>
      <c r="J12" s="308"/>
      <c r="K12" s="308"/>
      <c r="L12" s="308"/>
      <c r="M12" s="308"/>
      <c r="N12" s="308"/>
      <c r="O12" s="308"/>
      <c r="P12" s="308"/>
      <c r="Q12" s="308"/>
      <c r="R12" s="308"/>
      <c r="S12" s="308"/>
    </row>
    <row r="13" spans="2:19" x14ac:dyDescent="0.25">
      <c r="B13" s="306"/>
      <c r="C13" s="155"/>
      <c r="D13" s="308" t="s">
        <v>824</v>
      </c>
      <c r="E13" s="308"/>
      <c r="F13" s="308"/>
      <c r="G13" s="308"/>
      <c r="H13" s="308"/>
      <c r="I13" s="308"/>
      <c r="J13" s="308"/>
      <c r="K13" s="308"/>
      <c r="L13" s="308"/>
      <c r="M13" s="308"/>
      <c r="N13" s="308"/>
      <c r="O13" s="308"/>
      <c r="P13" s="308"/>
      <c r="Q13" s="308"/>
      <c r="R13" s="308"/>
      <c r="S13" s="308"/>
    </row>
    <row r="14" spans="2:19" x14ac:dyDescent="0.25">
      <c r="B14" s="306"/>
      <c r="C14" s="155"/>
      <c r="D14" s="425" t="s">
        <v>825</v>
      </c>
      <c r="E14" s="425"/>
      <c r="F14" s="425"/>
      <c r="G14" s="425"/>
      <c r="H14" s="425"/>
      <c r="I14" s="425"/>
      <c r="J14" s="425"/>
      <c r="K14" s="425"/>
      <c r="L14" s="425"/>
      <c r="M14" s="425"/>
      <c r="N14" s="425"/>
      <c r="O14" s="425"/>
      <c r="P14" s="425"/>
      <c r="Q14" s="425"/>
      <c r="R14" s="425"/>
      <c r="S14" s="425"/>
    </row>
    <row r="15" spans="2:19" x14ac:dyDescent="0.25">
      <c r="B15" s="306"/>
      <c r="C15" s="155"/>
      <c r="D15" s="425"/>
      <c r="E15" s="425"/>
      <c r="F15" s="425"/>
      <c r="G15" s="425"/>
      <c r="H15" s="425"/>
      <c r="I15" s="425"/>
      <c r="J15" s="425"/>
      <c r="K15" s="425"/>
      <c r="L15" s="425"/>
      <c r="M15" s="425"/>
      <c r="N15" s="425"/>
      <c r="O15" s="425"/>
      <c r="P15" s="425"/>
      <c r="Q15" s="425"/>
      <c r="R15" s="425"/>
      <c r="S15" s="425"/>
    </row>
    <row r="16" spans="2:19" x14ac:dyDescent="0.25">
      <c r="B16" s="306"/>
      <c r="C16" s="155"/>
      <c r="D16" s="308"/>
      <c r="E16" s="308"/>
      <c r="F16" s="308"/>
      <c r="G16" s="308"/>
      <c r="H16" s="308"/>
      <c r="I16" s="308"/>
      <c r="J16" s="308"/>
      <c r="K16" s="308"/>
      <c r="L16" s="308"/>
      <c r="M16" s="308"/>
      <c r="N16" s="308"/>
      <c r="O16" s="308"/>
      <c r="P16" s="308"/>
      <c r="Q16" s="308"/>
      <c r="R16" s="308"/>
      <c r="S16" s="308"/>
    </row>
    <row r="17" spans="2:19" x14ac:dyDescent="0.25">
      <c r="B17" s="426" t="s">
        <v>107</v>
      </c>
      <c r="C17" s="428" t="s">
        <v>485</v>
      </c>
      <c r="D17" s="428"/>
      <c r="E17" s="428"/>
      <c r="F17" s="428"/>
      <c r="G17" s="428"/>
      <c r="H17" s="428"/>
      <c r="I17" s="428"/>
      <c r="J17" s="428"/>
      <c r="K17" s="428"/>
      <c r="L17" s="428"/>
      <c r="M17" s="428"/>
      <c r="N17" s="428"/>
      <c r="O17" s="428"/>
      <c r="P17" s="428"/>
      <c r="Q17" s="428"/>
      <c r="R17" s="428"/>
      <c r="S17" s="428"/>
    </row>
    <row r="18" spans="2:19" x14ac:dyDescent="0.25">
      <c r="B18" s="427"/>
      <c r="C18" s="155" t="s">
        <v>480</v>
      </c>
      <c r="D18" s="429" t="s">
        <v>486</v>
      </c>
      <c r="E18" s="429"/>
      <c r="F18" s="429"/>
      <c r="G18" s="429"/>
      <c r="H18" s="429"/>
      <c r="I18" s="429"/>
      <c r="J18" s="429"/>
      <c r="K18" s="429"/>
      <c r="L18" s="429"/>
      <c r="M18" s="429"/>
      <c r="N18" s="429"/>
      <c r="O18" s="429"/>
      <c r="P18" s="429"/>
      <c r="Q18" s="429"/>
      <c r="R18" s="429"/>
      <c r="S18" s="429"/>
    </row>
    <row r="19" spans="2:19" x14ac:dyDescent="0.25">
      <c r="B19" s="427"/>
      <c r="C19" s="155" t="s">
        <v>480</v>
      </c>
      <c r="D19" s="430" t="s">
        <v>487</v>
      </c>
      <c r="E19" s="430"/>
      <c r="F19" s="430"/>
      <c r="G19" s="430"/>
      <c r="H19" s="430"/>
      <c r="I19" s="430"/>
      <c r="J19" s="430"/>
      <c r="K19" s="430"/>
      <c r="L19" s="430"/>
      <c r="M19" s="430"/>
      <c r="N19" s="430"/>
      <c r="O19" s="430"/>
      <c r="P19" s="430"/>
      <c r="Q19" s="430"/>
      <c r="R19" s="430"/>
      <c r="S19" s="430"/>
    </row>
    <row r="20" spans="2:19" ht="27" customHeight="1" x14ac:dyDescent="0.25">
      <c r="B20" s="427"/>
      <c r="C20" s="155" t="s">
        <v>480</v>
      </c>
      <c r="D20" s="429" t="s">
        <v>488</v>
      </c>
      <c r="E20" s="429"/>
      <c r="F20" s="429"/>
      <c r="G20" s="429"/>
      <c r="H20" s="429"/>
      <c r="I20" s="429"/>
      <c r="J20" s="429"/>
      <c r="K20" s="429"/>
      <c r="L20" s="429"/>
      <c r="M20" s="429"/>
      <c r="N20" s="429"/>
      <c r="O20" s="429"/>
      <c r="P20" s="429"/>
      <c r="Q20" s="429"/>
      <c r="R20" s="429"/>
      <c r="S20" s="429"/>
    </row>
    <row r="21" spans="2:19" x14ac:dyDescent="0.25">
      <c r="B21" s="427"/>
      <c r="C21" s="155" t="s">
        <v>480</v>
      </c>
      <c r="D21" s="430" t="s">
        <v>489</v>
      </c>
      <c r="E21" s="430"/>
      <c r="F21" s="430"/>
      <c r="G21" s="430"/>
      <c r="H21" s="430"/>
      <c r="I21" s="430"/>
      <c r="J21" s="430"/>
      <c r="K21" s="430"/>
      <c r="L21" s="430"/>
      <c r="M21" s="430"/>
      <c r="N21" s="430"/>
      <c r="O21" s="430"/>
      <c r="P21" s="430"/>
      <c r="Q21" s="430"/>
      <c r="R21" s="430"/>
      <c r="S21" s="430"/>
    </row>
    <row r="22" spans="2:19" x14ac:dyDescent="0.25">
      <c r="B22" s="427"/>
      <c r="C22" s="155" t="s">
        <v>480</v>
      </c>
      <c r="D22" s="430" t="s">
        <v>490</v>
      </c>
      <c r="E22" s="430"/>
      <c r="F22" s="430"/>
      <c r="G22" s="430"/>
      <c r="H22" s="430"/>
      <c r="I22" s="430"/>
      <c r="J22" s="430"/>
      <c r="K22" s="430"/>
      <c r="L22" s="430"/>
      <c r="M22" s="430"/>
      <c r="N22" s="430"/>
      <c r="O22" s="430"/>
      <c r="P22" s="430"/>
      <c r="Q22" s="430"/>
      <c r="R22" s="430"/>
      <c r="S22" s="430"/>
    </row>
    <row r="23" spans="2:19" x14ac:dyDescent="0.25">
      <c r="B23" s="302"/>
      <c r="C23" s="155"/>
      <c r="D23" s="305"/>
      <c r="E23" s="305"/>
      <c r="F23" s="305"/>
      <c r="G23" s="305"/>
      <c r="H23" s="305"/>
      <c r="I23" s="305"/>
      <c r="J23" s="305"/>
      <c r="K23" s="305"/>
      <c r="L23" s="305"/>
      <c r="M23" s="305"/>
      <c r="N23" s="305"/>
      <c r="O23" s="305"/>
      <c r="P23" s="305"/>
      <c r="Q23" s="305"/>
      <c r="R23" s="305"/>
      <c r="S23" s="305"/>
    </row>
    <row r="24" spans="2:19" ht="165.75" customHeight="1" x14ac:dyDescent="0.25">
      <c r="B24" s="302"/>
      <c r="C24" s="155"/>
      <c r="D24" s="431" t="s">
        <v>826</v>
      </c>
      <c r="E24" s="431"/>
      <c r="F24" s="431"/>
      <c r="G24" s="431"/>
      <c r="H24" s="431"/>
      <c r="I24" s="431"/>
      <c r="J24" s="431"/>
      <c r="K24" s="431"/>
      <c r="L24" s="431"/>
      <c r="M24" s="431"/>
      <c r="N24" s="431"/>
      <c r="O24" s="431"/>
      <c r="P24" s="431"/>
      <c r="Q24" s="431"/>
      <c r="R24" s="431"/>
      <c r="S24" s="431"/>
    </row>
    <row r="25" spans="2:19" ht="19.5" customHeight="1" x14ac:dyDescent="0.25">
      <c r="B25" s="302"/>
      <c r="C25" s="155"/>
      <c r="D25" s="430" t="s">
        <v>827</v>
      </c>
      <c r="E25" s="430"/>
      <c r="F25" s="430"/>
      <c r="G25" s="430"/>
      <c r="H25" s="430"/>
      <c r="I25" s="430"/>
      <c r="J25" s="430"/>
      <c r="K25" s="430"/>
      <c r="L25" s="430"/>
      <c r="M25" s="430"/>
      <c r="N25" s="430"/>
      <c r="O25" s="430"/>
      <c r="P25" s="430"/>
      <c r="Q25" s="430"/>
      <c r="R25" s="430"/>
      <c r="S25" s="430"/>
    </row>
    <row r="26" spans="2:19" ht="16.5" customHeight="1" x14ac:dyDescent="0.25">
      <c r="B26" s="302"/>
      <c r="C26" s="155"/>
      <c r="D26" s="431" t="s">
        <v>828</v>
      </c>
      <c r="E26" s="431"/>
      <c r="F26" s="431"/>
      <c r="G26" s="431"/>
      <c r="H26" s="431"/>
      <c r="I26" s="431"/>
      <c r="J26" s="431"/>
      <c r="K26" s="431"/>
      <c r="L26" s="431"/>
      <c r="M26" s="431"/>
      <c r="N26" s="431"/>
      <c r="O26" s="431"/>
      <c r="P26" s="431"/>
      <c r="Q26" s="431"/>
      <c r="R26" s="431"/>
      <c r="S26" s="431"/>
    </row>
    <row r="27" spans="2:19" ht="15" customHeight="1" x14ac:dyDescent="0.25">
      <c r="B27" s="300"/>
      <c r="C27" s="156"/>
      <c r="D27" s="432" t="s">
        <v>829</v>
      </c>
      <c r="E27" s="432"/>
      <c r="F27" s="432"/>
      <c r="G27" s="432"/>
      <c r="H27" s="432"/>
      <c r="I27" s="432"/>
      <c r="J27" s="432"/>
      <c r="K27" s="432"/>
      <c r="L27" s="432"/>
      <c r="M27" s="432"/>
      <c r="N27" s="432"/>
      <c r="O27" s="432"/>
      <c r="P27" s="432"/>
      <c r="Q27" s="432"/>
      <c r="R27" s="432"/>
      <c r="S27" s="432"/>
    </row>
    <row r="28" spans="2:19" x14ac:dyDescent="0.25">
      <c r="B28" s="299" t="s">
        <v>141</v>
      </c>
      <c r="C28" s="433" t="s">
        <v>491</v>
      </c>
      <c r="D28" s="433"/>
      <c r="E28" s="433"/>
      <c r="F28" s="433"/>
      <c r="G28" s="433"/>
      <c r="H28" s="433"/>
      <c r="I28" s="433"/>
      <c r="J28" s="433"/>
      <c r="K28" s="433"/>
      <c r="L28" s="433"/>
      <c r="M28" s="433"/>
      <c r="N28" s="433"/>
      <c r="O28" s="433"/>
      <c r="P28" s="433"/>
      <c r="Q28" s="433"/>
      <c r="R28" s="433"/>
      <c r="S28" s="433"/>
    </row>
    <row r="29" spans="2:19" ht="57" customHeight="1" x14ac:dyDescent="0.25">
      <c r="B29" s="302"/>
      <c r="C29" s="303"/>
      <c r="D29" s="424" t="s">
        <v>830</v>
      </c>
      <c r="E29" s="424"/>
      <c r="F29" s="424"/>
      <c r="G29" s="424"/>
      <c r="H29" s="424"/>
      <c r="I29" s="424"/>
      <c r="J29" s="424"/>
      <c r="K29" s="424"/>
      <c r="L29" s="424"/>
      <c r="M29" s="424"/>
      <c r="N29" s="424"/>
      <c r="O29" s="424"/>
      <c r="P29" s="424"/>
      <c r="Q29" s="424"/>
      <c r="R29" s="424"/>
      <c r="S29" s="424"/>
    </row>
    <row r="30" spans="2:19" ht="24.75" customHeight="1" x14ac:dyDescent="0.25">
      <c r="B30" s="300"/>
      <c r="C30" s="301"/>
      <c r="D30" s="434" t="s">
        <v>831</v>
      </c>
      <c r="E30" s="434"/>
      <c r="F30" s="434"/>
      <c r="G30" s="434"/>
      <c r="H30" s="434"/>
      <c r="I30" s="434"/>
      <c r="J30" s="434"/>
      <c r="K30" s="434"/>
      <c r="L30" s="434"/>
      <c r="M30" s="434"/>
      <c r="N30" s="434"/>
      <c r="O30" s="434"/>
      <c r="P30" s="434"/>
      <c r="Q30" s="434"/>
      <c r="R30" s="434"/>
      <c r="S30" s="434"/>
    </row>
    <row r="31" spans="2:19" x14ac:dyDescent="0.25">
      <c r="B31" s="314" t="s">
        <v>126</v>
      </c>
      <c r="C31" s="435" t="s">
        <v>492</v>
      </c>
      <c r="D31" s="435"/>
      <c r="E31" s="435"/>
      <c r="F31" s="435"/>
      <c r="G31" s="435"/>
      <c r="H31" s="435"/>
      <c r="I31" s="435"/>
      <c r="J31" s="435"/>
      <c r="K31" s="435"/>
      <c r="L31" s="435"/>
      <c r="M31" s="435"/>
      <c r="N31" s="435"/>
      <c r="O31" s="435"/>
      <c r="P31" s="435"/>
      <c r="Q31" s="435"/>
      <c r="R31" s="435"/>
      <c r="S31" s="435"/>
    </row>
    <row r="32" spans="2:19" x14ac:dyDescent="0.25">
      <c r="B32" s="306"/>
      <c r="C32" s="304"/>
      <c r="D32" s="304"/>
      <c r="E32" s="304"/>
      <c r="F32" s="304"/>
      <c r="G32" s="304"/>
      <c r="H32" s="304"/>
      <c r="I32" s="304"/>
      <c r="J32" s="304"/>
      <c r="K32" s="304"/>
      <c r="L32" s="304"/>
      <c r="M32" s="304"/>
      <c r="N32" s="304"/>
      <c r="O32" s="304"/>
      <c r="P32" s="304"/>
      <c r="Q32" s="304"/>
      <c r="R32" s="304"/>
      <c r="S32" s="304"/>
    </row>
    <row r="33" spans="2:19" ht="22.5" customHeight="1" x14ac:dyDescent="0.25">
      <c r="B33" s="306"/>
      <c r="C33" s="436" t="s">
        <v>832</v>
      </c>
      <c r="D33" s="436"/>
      <c r="E33" s="436"/>
      <c r="F33" s="436"/>
      <c r="G33" s="436"/>
      <c r="H33" s="436"/>
      <c r="I33" s="436"/>
      <c r="J33" s="436"/>
      <c r="K33" s="436"/>
      <c r="L33" s="436"/>
      <c r="M33" s="436"/>
      <c r="N33" s="436"/>
      <c r="O33" s="436"/>
      <c r="P33" s="436"/>
      <c r="Q33" s="436"/>
      <c r="R33" s="436"/>
      <c r="S33" s="436"/>
    </row>
    <row r="34" spans="2:19" x14ac:dyDescent="0.25">
      <c r="B34" s="306"/>
      <c r="C34" s="304"/>
      <c r="D34" s="304"/>
      <c r="E34" s="304"/>
      <c r="F34" s="304"/>
      <c r="G34" s="304"/>
      <c r="H34" s="304"/>
      <c r="I34" s="304"/>
      <c r="J34" s="304"/>
      <c r="K34" s="304"/>
      <c r="L34" s="304"/>
      <c r="M34" s="304"/>
      <c r="N34" s="304"/>
      <c r="O34" s="304"/>
      <c r="P34" s="304"/>
      <c r="Q34" s="304"/>
      <c r="R34" s="304"/>
      <c r="S34" s="304"/>
    </row>
    <row r="35" spans="2:19" x14ac:dyDescent="0.25">
      <c r="B35" s="426" t="s">
        <v>128</v>
      </c>
      <c r="C35" s="428" t="s">
        <v>493</v>
      </c>
      <c r="D35" s="428"/>
      <c r="E35" s="428"/>
      <c r="F35" s="428"/>
      <c r="G35" s="428"/>
      <c r="H35" s="428"/>
      <c r="I35" s="428"/>
      <c r="J35" s="428"/>
      <c r="K35" s="428"/>
      <c r="L35" s="428"/>
      <c r="M35" s="428"/>
      <c r="N35" s="428"/>
      <c r="O35" s="428"/>
      <c r="P35" s="428"/>
      <c r="Q35" s="428"/>
      <c r="R35" s="428"/>
      <c r="S35" s="428"/>
    </row>
    <row r="36" spans="2:19" x14ac:dyDescent="0.25">
      <c r="B36" s="427"/>
      <c r="C36" s="155" t="s">
        <v>480</v>
      </c>
      <c r="D36" s="430" t="s">
        <v>494</v>
      </c>
      <c r="E36" s="430"/>
      <c r="F36" s="430"/>
      <c r="G36" s="430"/>
      <c r="H36" s="430"/>
      <c r="I36" s="430"/>
      <c r="J36" s="430"/>
      <c r="K36" s="430"/>
      <c r="L36" s="430"/>
      <c r="M36" s="430"/>
      <c r="N36" s="430"/>
      <c r="O36" s="430"/>
      <c r="P36" s="430"/>
      <c r="Q36" s="430"/>
      <c r="R36" s="430"/>
      <c r="S36" s="430"/>
    </row>
    <row r="37" spans="2:19" x14ac:dyDescent="0.25">
      <c r="B37" s="427"/>
      <c r="C37" s="155" t="s">
        <v>480</v>
      </c>
      <c r="D37" s="430" t="s">
        <v>495</v>
      </c>
      <c r="E37" s="430"/>
      <c r="F37" s="430"/>
      <c r="G37" s="430"/>
      <c r="H37" s="430"/>
      <c r="I37" s="430"/>
      <c r="J37" s="430"/>
      <c r="K37" s="430"/>
      <c r="L37" s="430"/>
      <c r="M37" s="430"/>
      <c r="N37" s="430"/>
      <c r="O37" s="430"/>
      <c r="P37" s="430"/>
      <c r="Q37" s="430"/>
      <c r="R37" s="430"/>
      <c r="S37" s="430"/>
    </row>
    <row r="38" spans="2:19" x14ac:dyDescent="0.25">
      <c r="B38" s="427"/>
      <c r="C38" s="155" t="s">
        <v>480</v>
      </c>
      <c r="D38" s="429" t="s">
        <v>496</v>
      </c>
      <c r="E38" s="429"/>
      <c r="F38" s="429"/>
      <c r="G38" s="429"/>
      <c r="H38" s="429"/>
      <c r="I38" s="429"/>
      <c r="J38" s="429"/>
      <c r="K38" s="429"/>
      <c r="L38" s="429"/>
      <c r="M38" s="429"/>
      <c r="N38" s="429"/>
      <c r="O38" s="429"/>
      <c r="P38" s="429"/>
      <c r="Q38" s="429"/>
      <c r="R38" s="429"/>
      <c r="S38" s="429"/>
    </row>
    <row r="39" spans="2:19" ht="29.45" customHeight="1" x14ac:dyDescent="0.25">
      <c r="B39" s="427"/>
      <c r="C39" s="155" t="s">
        <v>480</v>
      </c>
      <c r="D39" s="429" t="s">
        <v>497</v>
      </c>
      <c r="E39" s="429"/>
      <c r="F39" s="429"/>
      <c r="G39" s="429"/>
      <c r="H39" s="429"/>
      <c r="I39" s="429"/>
      <c r="J39" s="429"/>
      <c r="K39" s="429"/>
      <c r="L39" s="429"/>
      <c r="M39" s="429"/>
      <c r="N39" s="429"/>
      <c r="O39" s="429"/>
      <c r="P39" s="429"/>
      <c r="Q39" s="429"/>
      <c r="R39" s="429"/>
      <c r="S39" s="429"/>
    </row>
    <row r="40" spans="2:19" ht="15" customHeight="1" x14ac:dyDescent="0.25">
      <c r="B40" s="315"/>
      <c r="C40" s="155"/>
      <c r="D40" s="303"/>
      <c r="E40" s="303"/>
      <c r="F40" s="303"/>
      <c r="G40" s="303"/>
      <c r="H40" s="303"/>
      <c r="I40" s="303"/>
      <c r="J40" s="303"/>
      <c r="K40" s="303"/>
      <c r="L40" s="303"/>
      <c r="M40" s="303"/>
      <c r="N40" s="303"/>
      <c r="O40" s="303"/>
      <c r="P40" s="303"/>
      <c r="Q40" s="303"/>
      <c r="R40" s="303"/>
      <c r="S40" s="303"/>
    </row>
    <row r="41" spans="2:19" ht="200.25" customHeight="1" x14ac:dyDescent="0.25">
      <c r="B41" s="302"/>
      <c r="C41" s="155"/>
      <c r="D41" s="431" t="s">
        <v>833</v>
      </c>
      <c r="E41" s="437"/>
      <c r="F41" s="437"/>
      <c r="G41" s="437"/>
      <c r="H41" s="437"/>
      <c r="I41" s="437"/>
      <c r="J41" s="437"/>
      <c r="K41" s="437"/>
      <c r="L41" s="437"/>
      <c r="M41" s="437"/>
      <c r="N41" s="437"/>
      <c r="O41" s="437"/>
      <c r="P41" s="437"/>
      <c r="Q41" s="437"/>
      <c r="R41" s="437"/>
      <c r="S41" s="437"/>
    </row>
    <row r="42" spans="2:19" ht="18" customHeight="1" x14ac:dyDescent="0.25">
      <c r="B42" s="300"/>
      <c r="C42" s="156"/>
      <c r="D42" s="301"/>
      <c r="E42" s="301"/>
      <c r="F42" s="301"/>
      <c r="G42" s="301"/>
      <c r="H42" s="301"/>
      <c r="I42" s="301"/>
      <c r="J42" s="301"/>
      <c r="K42" s="301"/>
      <c r="L42" s="301"/>
      <c r="M42" s="301"/>
      <c r="N42" s="301"/>
      <c r="O42" s="301"/>
      <c r="P42" s="301"/>
      <c r="Q42" s="301"/>
      <c r="R42" s="301"/>
      <c r="S42" s="301"/>
    </row>
    <row r="43" spans="2:19" x14ac:dyDescent="0.25">
      <c r="B43" s="420" t="s">
        <v>131</v>
      </c>
      <c r="C43" s="421" t="s">
        <v>498</v>
      </c>
      <c r="D43" s="421"/>
      <c r="E43" s="421"/>
      <c r="F43" s="421"/>
      <c r="G43" s="421"/>
      <c r="H43" s="421"/>
      <c r="I43" s="421"/>
      <c r="J43" s="421"/>
      <c r="K43" s="421"/>
      <c r="L43" s="421"/>
      <c r="M43" s="421"/>
      <c r="N43" s="421"/>
      <c r="O43" s="421"/>
      <c r="P43" s="421"/>
      <c r="Q43" s="421"/>
      <c r="R43" s="421"/>
      <c r="S43" s="421"/>
    </row>
    <row r="44" spans="2:19" ht="25.9" customHeight="1" x14ac:dyDescent="0.25">
      <c r="B44" s="420"/>
      <c r="C44" s="155" t="s">
        <v>480</v>
      </c>
      <c r="D44" s="429" t="s">
        <v>499</v>
      </c>
      <c r="E44" s="429"/>
      <c r="F44" s="429"/>
      <c r="G44" s="429"/>
      <c r="H44" s="429"/>
      <c r="I44" s="429"/>
      <c r="J44" s="429"/>
      <c r="K44" s="429"/>
      <c r="L44" s="429"/>
      <c r="M44" s="429"/>
      <c r="N44" s="429"/>
      <c r="O44" s="429"/>
      <c r="P44" s="429"/>
      <c r="Q44" s="429"/>
      <c r="R44" s="429"/>
      <c r="S44" s="429"/>
    </row>
    <row r="45" spans="2:19" x14ac:dyDescent="0.25">
      <c r="B45" s="420"/>
      <c r="C45" s="158" t="s">
        <v>480</v>
      </c>
      <c r="D45" s="422" t="s">
        <v>500</v>
      </c>
      <c r="E45" s="422"/>
      <c r="F45" s="422"/>
      <c r="G45" s="422"/>
      <c r="H45" s="422"/>
      <c r="I45" s="422"/>
      <c r="J45" s="422"/>
      <c r="K45" s="422"/>
      <c r="L45" s="422"/>
      <c r="M45" s="422"/>
      <c r="N45" s="422"/>
      <c r="O45" s="422"/>
      <c r="P45" s="422"/>
      <c r="Q45" s="422"/>
      <c r="R45" s="422"/>
      <c r="S45" s="422"/>
    </row>
    <row r="46" spans="2:19" x14ac:dyDescent="0.25">
      <c r="B46" s="420"/>
      <c r="C46" s="158" t="s">
        <v>480</v>
      </c>
      <c r="D46" s="438" t="s">
        <v>501</v>
      </c>
      <c r="E46" s="438"/>
      <c r="F46" s="438"/>
      <c r="G46" s="438"/>
      <c r="H46" s="438"/>
      <c r="I46" s="438"/>
      <c r="J46" s="438"/>
      <c r="K46" s="438"/>
      <c r="L46" s="438"/>
      <c r="M46" s="438"/>
      <c r="N46" s="438"/>
      <c r="O46" s="438"/>
      <c r="P46" s="438"/>
      <c r="Q46" s="438"/>
      <c r="R46" s="438"/>
      <c r="S46" s="438"/>
    </row>
    <row r="47" spans="2:19" x14ac:dyDescent="0.25">
      <c r="B47" s="306"/>
      <c r="C47" s="158"/>
      <c r="D47" s="316"/>
      <c r="E47" s="316"/>
      <c r="F47" s="316"/>
      <c r="G47" s="316"/>
      <c r="H47" s="316"/>
      <c r="I47" s="316"/>
      <c r="J47" s="316"/>
      <c r="K47" s="316"/>
      <c r="L47" s="316"/>
      <c r="M47" s="316"/>
      <c r="N47" s="316"/>
      <c r="O47" s="316"/>
      <c r="P47" s="316"/>
      <c r="Q47" s="316"/>
      <c r="R47" s="316"/>
      <c r="S47" s="316"/>
    </row>
    <row r="48" spans="2:19" ht="51" customHeight="1" x14ac:dyDescent="0.25">
      <c r="B48" s="306"/>
      <c r="C48" s="158"/>
      <c r="D48" s="440" t="s">
        <v>834</v>
      </c>
      <c r="E48" s="440"/>
      <c r="F48" s="440"/>
      <c r="G48" s="440"/>
      <c r="H48" s="440"/>
      <c r="I48" s="440"/>
      <c r="J48" s="440"/>
      <c r="K48" s="440"/>
      <c r="L48" s="440"/>
      <c r="M48" s="440"/>
      <c r="N48" s="440"/>
      <c r="O48" s="440"/>
      <c r="P48" s="440"/>
      <c r="Q48" s="440"/>
      <c r="R48" s="440"/>
      <c r="S48" s="440"/>
    </row>
    <row r="49" spans="2:19" ht="37.5" customHeight="1" x14ac:dyDescent="0.25">
      <c r="B49" s="306"/>
      <c r="C49" s="158"/>
      <c r="D49" s="441" t="s">
        <v>835</v>
      </c>
      <c r="E49" s="441"/>
      <c r="F49" s="441"/>
      <c r="G49" s="441"/>
      <c r="H49" s="441"/>
      <c r="I49" s="441"/>
      <c r="J49" s="441"/>
      <c r="K49" s="441"/>
      <c r="L49" s="441"/>
      <c r="M49" s="441"/>
      <c r="N49" s="441"/>
      <c r="O49" s="441"/>
      <c r="P49" s="441"/>
      <c r="Q49" s="441"/>
      <c r="R49" s="441"/>
      <c r="S49" s="441"/>
    </row>
    <row r="50" spans="2:19" x14ac:dyDescent="0.25">
      <c r="B50" s="426" t="s">
        <v>134</v>
      </c>
      <c r="C50" s="433" t="s">
        <v>502</v>
      </c>
      <c r="D50" s="433"/>
      <c r="E50" s="433"/>
      <c r="F50" s="433"/>
      <c r="G50" s="433"/>
      <c r="H50" s="433"/>
      <c r="I50" s="433"/>
      <c r="J50" s="433"/>
      <c r="K50" s="433"/>
      <c r="L50" s="433"/>
      <c r="M50" s="433"/>
      <c r="N50" s="433"/>
      <c r="O50" s="433"/>
      <c r="P50" s="433"/>
      <c r="Q50" s="433"/>
      <c r="R50" s="433"/>
      <c r="S50" s="433"/>
    </row>
    <row r="51" spans="2:19" ht="27" customHeight="1" x14ac:dyDescent="0.25">
      <c r="B51" s="427"/>
      <c r="C51" s="158" t="s">
        <v>480</v>
      </c>
      <c r="D51" s="429" t="s">
        <v>503</v>
      </c>
      <c r="E51" s="429"/>
      <c r="F51" s="429"/>
      <c r="G51" s="429"/>
      <c r="H51" s="429"/>
      <c r="I51" s="429"/>
      <c r="J51" s="429"/>
      <c r="K51" s="429"/>
      <c r="L51" s="429"/>
      <c r="M51" s="429"/>
      <c r="N51" s="429"/>
      <c r="O51" s="429"/>
      <c r="P51" s="429"/>
      <c r="Q51" s="429"/>
      <c r="R51" s="429"/>
      <c r="S51" s="429"/>
    </row>
    <row r="52" spans="2:19" ht="57" customHeight="1" x14ac:dyDescent="0.25">
      <c r="B52" s="302"/>
      <c r="C52" s="158"/>
      <c r="D52" s="442" t="s">
        <v>836</v>
      </c>
      <c r="E52" s="442"/>
      <c r="F52" s="442"/>
      <c r="G52" s="442"/>
      <c r="H52" s="442"/>
      <c r="I52" s="442"/>
      <c r="J52" s="442"/>
      <c r="K52" s="442"/>
      <c r="L52" s="442"/>
      <c r="M52" s="442"/>
      <c r="N52" s="442"/>
      <c r="O52" s="442"/>
      <c r="P52" s="442"/>
      <c r="Q52" s="442"/>
      <c r="R52" s="442"/>
      <c r="S52" s="442"/>
    </row>
    <row r="53" spans="2:19" x14ac:dyDescent="0.25">
      <c r="B53" s="317" t="s">
        <v>160</v>
      </c>
      <c r="C53" s="443" t="s">
        <v>504</v>
      </c>
      <c r="D53" s="443"/>
      <c r="E53" s="443"/>
      <c r="F53" s="443"/>
      <c r="G53" s="443"/>
      <c r="H53" s="443"/>
      <c r="I53" s="443"/>
      <c r="J53" s="443"/>
      <c r="K53" s="443"/>
      <c r="L53" s="443"/>
      <c r="M53" s="443"/>
      <c r="N53" s="443"/>
      <c r="O53" s="443"/>
      <c r="P53" s="443"/>
      <c r="Q53" s="443"/>
      <c r="R53" s="443"/>
      <c r="S53" s="443"/>
    </row>
    <row r="54" spans="2:19" x14ac:dyDescent="0.25">
      <c r="B54" s="302"/>
      <c r="C54" s="318"/>
      <c r="D54" s="318"/>
      <c r="E54" s="318"/>
      <c r="F54" s="318"/>
      <c r="G54" s="318"/>
      <c r="H54" s="318"/>
      <c r="I54" s="318"/>
      <c r="J54" s="318"/>
      <c r="K54" s="318"/>
      <c r="L54" s="318"/>
      <c r="M54" s="318"/>
      <c r="N54" s="318"/>
      <c r="O54" s="318"/>
      <c r="P54" s="318"/>
      <c r="Q54" s="318"/>
      <c r="R54" s="318"/>
      <c r="S54" s="318"/>
    </row>
    <row r="55" spans="2:19" ht="27.75" customHeight="1" x14ac:dyDescent="0.25">
      <c r="B55" s="302"/>
      <c r="C55" s="319" t="s">
        <v>837</v>
      </c>
      <c r="D55" s="318"/>
      <c r="E55" s="318"/>
      <c r="F55" s="318"/>
      <c r="G55" s="318"/>
      <c r="H55" s="318"/>
      <c r="I55" s="318"/>
      <c r="J55" s="318"/>
      <c r="K55" s="318"/>
      <c r="L55" s="318"/>
      <c r="M55" s="318"/>
      <c r="N55" s="318"/>
      <c r="O55" s="318"/>
      <c r="P55" s="318"/>
      <c r="Q55" s="318"/>
      <c r="R55" s="318"/>
      <c r="S55" s="318"/>
    </row>
    <row r="56" spans="2:19" x14ac:dyDescent="0.25">
      <c r="B56" s="426" t="s">
        <v>209</v>
      </c>
      <c r="C56" s="428" t="s">
        <v>505</v>
      </c>
      <c r="D56" s="428"/>
      <c r="E56" s="428"/>
      <c r="F56" s="428"/>
      <c r="G56" s="428"/>
      <c r="H56" s="428"/>
      <c r="I56" s="428"/>
      <c r="J56" s="428"/>
      <c r="K56" s="428"/>
      <c r="L56" s="428"/>
      <c r="M56" s="428"/>
      <c r="N56" s="428"/>
      <c r="O56" s="428"/>
      <c r="P56" s="428"/>
      <c r="Q56" s="428"/>
      <c r="R56" s="428"/>
      <c r="S56" s="428"/>
    </row>
    <row r="57" spans="2:19" ht="26.45" customHeight="1" x14ac:dyDescent="0.25">
      <c r="B57" s="427"/>
      <c r="C57" s="155" t="s">
        <v>480</v>
      </c>
      <c r="D57" s="429" t="s">
        <v>506</v>
      </c>
      <c r="E57" s="429"/>
      <c r="F57" s="429"/>
      <c r="G57" s="429"/>
      <c r="H57" s="429"/>
      <c r="I57" s="429"/>
      <c r="J57" s="429"/>
      <c r="K57" s="429"/>
      <c r="L57" s="429"/>
      <c r="M57" s="429"/>
      <c r="N57" s="429"/>
      <c r="O57" s="429"/>
      <c r="P57" s="429"/>
      <c r="Q57" s="429"/>
      <c r="R57" s="429"/>
      <c r="S57" s="429"/>
    </row>
    <row r="58" spans="2:19" ht="48.75" customHeight="1" x14ac:dyDescent="0.25">
      <c r="B58" s="300"/>
      <c r="C58" s="444" t="s">
        <v>838</v>
      </c>
      <c r="D58" s="444"/>
      <c r="E58" s="444"/>
      <c r="F58" s="444"/>
      <c r="G58" s="444"/>
      <c r="H58" s="444"/>
      <c r="I58" s="444"/>
      <c r="J58" s="444"/>
      <c r="K58" s="444"/>
      <c r="L58" s="444"/>
      <c r="M58" s="444"/>
      <c r="N58" s="444"/>
      <c r="O58" s="444"/>
      <c r="P58" s="444"/>
      <c r="Q58" s="444"/>
      <c r="R58" s="444"/>
      <c r="S58" s="444"/>
    </row>
    <row r="59" spans="2:19" x14ac:dyDescent="0.25">
      <c r="B59" s="157" t="s">
        <v>507</v>
      </c>
      <c r="C59" s="439" t="s">
        <v>508</v>
      </c>
      <c r="D59" s="439"/>
      <c r="E59" s="439"/>
      <c r="F59" s="439"/>
      <c r="G59" s="439"/>
      <c r="H59" s="439"/>
      <c r="I59" s="439"/>
      <c r="J59" s="439"/>
      <c r="K59" s="439"/>
      <c r="L59" s="439"/>
      <c r="M59" s="439"/>
      <c r="N59" s="439"/>
      <c r="O59" s="439"/>
      <c r="P59" s="439"/>
      <c r="Q59" s="439"/>
      <c r="R59" s="439"/>
      <c r="S59" s="439"/>
    </row>
  </sheetData>
  <mergeCells count="47">
    <mergeCell ref="C59:S59"/>
    <mergeCell ref="D48:S48"/>
    <mergeCell ref="D49:S49"/>
    <mergeCell ref="B50:B51"/>
    <mergeCell ref="C50:S50"/>
    <mergeCell ref="D51:S51"/>
    <mergeCell ref="D52:S52"/>
    <mergeCell ref="C53:S53"/>
    <mergeCell ref="B56:B57"/>
    <mergeCell ref="C56:S56"/>
    <mergeCell ref="D57:S57"/>
    <mergeCell ref="C58:S58"/>
    <mergeCell ref="D41:S41"/>
    <mergeCell ref="B43:B46"/>
    <mergeCell ref="C43:S43"/>
    <mergeCell ref="D44:S44"/>
    <mergeCell ref="D45:S45"/>
    <mergeCell ref="D46:S46"/>
    <mergeCell ref="D30:S30"/>
    <mergeCell ref="C31:S31"/>
    <mergeCell ref="C33:S33"/>
    <mergeCell ref="B35:B39"/>
    <mergeCell ref="C35:S35"/>
    <mergeCell ref="D36:S36"/>
    <mergeCell ref="D37:S37"/>
    <mergeCell ref="D38:S38"/>
    <mergeCell ref="D39:S39"/>
    <mergeCell ref="D29:S29"/>
    <mergeCell ref="D14:S15"/>
    <mergeCell ref="B17:B22"/>
    <mergeCell ref="C17:S17"/>
    <mergeCell ref="D18:S18"/>
    <mergeCell ref="D19:S19"/>
    <mergeCell ref="D20:S20"/>
    <mergeCell ref="D21:S21"/>
    <mergeCell ref="D22:S22"/>
    <mergeCell ref="D24:S24"/>
    <mergeCell ref="D25:S25"/>
    <mergeCell ref="D26:S26"/>
    <mergeCell ref="D27:S27"/>
    <mergeCell ref="C28:S28"/>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32" orientation="landscape" r:id="rId1"/>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pageSetUpPr fitToPage="1"/>
  </sheetPr>
  <dimension ref="A1:I27"/>
  <sheetViews>
    <sheetView showGridLines="0" view="pageLayout" topLeftCell="A19" zoomScaleNormal="100" workbookViewId="0"/>
  </sheetViews>
  <sheetFormatPr defaultColWidth="9.140625" defaultRowHeight="15" x14ac:dyDescent="0.25"/>
  <cols>
    <col min="1" max="1" width="9.140625" style="36"/>
    <col min="2" max="2" width="9.5703125" style="36" customWidth="1"/>
    <col min="3" max="3" width="8.140625" style="36" customWidth="1"/>
    <col min="4" max="4" width="9.140625" style="36"/>
    <col min="5" max="5" width="72.42578125" style="36" customWidth="1"/>
    <col min="6" max="6" width="20.140625" style="36" customWidth="1"/>
    <col min="7" max="8" width="22" style="36" customWidth="1"/>
    <col min="9" max="9" width="44.42578125" style="36" customWidth="1"/>
    <col min="10" max="16384" width="9.140625" style="36"/>
  </cols>
  <sheetData>
    <row r="1" spans="1:9" ht="18.75" x14ac:dyDescent="0.3">
      <c r="C1" s="265" t="s">
        <v>472</v>
      </c>
    </row>
    <row r="3" spans="1:9" x14ac:dyDescent="0.25">
      <c r="F3" s="160" t="s">
        <v>6</v>
      </c>
      <c r="G3" s="160" t="s">
        <v>7</v>
      </c>
      <c r="H3" s="160" t="s">
        <v>8</v>
      </c>
      <c r="I3" s="160" t="s">
        <v>41</v>
      </c>
    </row>
    <row r="4" spans="1:9" ht="45" x14ac:dyDescent="0.25">
      <c r="C4" s="445"/>
      <c r="D4" s="445"/>
      <c r="E4" s="445"/>
      <c r="F4" s="31" t="s">
        <v>509</v>
      </c>
      <c r="G4" s="31" t="s">
        <v>510</v>
      </c>
      <c r="H4" s="31" t="s">
        <v>511</v>
      </c>
      <c r="I4" s="100" t="s">
        <v>512</v>
      </c>
    </row>
    <row r="5" spans="1:9" ht="15" customHeight="1" x14ac:dyDescent="0.25">
      <c r="A5" s="161"/>
      <c r="B5" s="160">
        <v>1</v>
      </c>
      <c r="C5" s="446" t="s">
        <v>513</v>
      </c>
      <c r="D5" s="447"/>
      <c r="E5" s="162" t="s">
        <v>514</v>
      </c>
      <c r="F5" s="162">
        <v>5</v>
      </c>
      <c r="G5" s="162">
        <v>3</v>
      </c>
      <c r="H5" s="162">
        <v>7</v>
      </c>
      <c r="I5" s="162">
        <v>2</v>
      </c>
    </row>
    <row r="6" spans="1:9" x14ac:dyDescent="0.25">
      <c r="B6" s="160">
        <v>2</v>
      </c>
      <c r="C6" s="448"/>
      <c r="D6" s="346"/>
      <c r="E6" s="101" t="s">
        <v>515</v>
      </c>
      <c r="F6" s="162">
        <v>172500</v>
      </c>
      <c r="G6" s="162">
        <v>1584298</v>
      </c>
      <c r="H6" s="162">
        <v>698339</v>
      </c>
      <c r="I6" s="162">
        <v>650511</v>
      </c>
    </row>
    <row r="7" spans="1:9" x14ac:dyDescent="0.25">
      <c r="B7" s="160">
        <v>3</v>
      </c>
      <c r="C7" s="448"/>
      <c r="D7" s="346"/>
      <c r="E7" s="163" t="s">
        <v>516</v>
      </c>
      <c r="F7" s="162"/>
      <c r="G7" s="162"/>
      <c r="H7" s="162"/>
      <c r="I7" s="162"/>
    </row>
    <row r="8" spans="1:9" x14ac:dyDescent="0.25">
      <c r="B8" s="160">
        <v>4</v>
      </c>
      <c r="C8" s="448"/>
      <c r="D8" s="346"/>
      <c r="E8" s="163" t="s">
        <v>517</v>
      </c>
      <c r="F8" s="164"/>
      <c r="G8" s="164"/>
      <c r="H8" s="164"/>
      <c r="I8" s="164"/>
    </row>
    <row r="9" spans="1:9" x14ac:dyDescent="0.25">
      <c r="B9" s="160" t="s">
        <v>518</v>
      </c>
      <c r="C9" s="448"/>
      <c r="D9" s="346"/>
      <c r="E9" s="165" t="s">
        <v>519</v>
      </c>
      <c r="F9" s="162"/>
      <c r="G9" s="162"/>
      <c r="H9" s="162"/>
      <c r="I9" s="162"/>
    </row>
    <row r="10" spans="1:9" x14ac:dyDescent="0.25">
      <c r="B10" s="160">
        <v>5</v>
      </c>
      <c r="C10" s="448"/>
      <c r="D10" s="346"/>
      <c r="E10" s="165" t="s">
        <v>520</v>
      </c>
      <c r="F10" s="162"/>
      <c r="G10" s="162"/>
      <c r="H10" s="162"/>
      <c r="I10" s="162"/>
    </row>
    <row r="11" spans="1:9" x14ac:dyDescent="0.25">
      <c r="B11" s="160" t="s">
        <v>521</v>
      </c>
      <c r="C11" s="448"/>
      <c r="D11" s="346"/>
      <c r="E11" s="163" t="s">
        <v>522</v>
      </c>
      <c r="F11" s="162"/>
      <c r="G11" s="162"/>
      <c r="H11" s="162"/>
      <c r="I11" s="162"/>
    </row>
    <row r="12" spans="1:9" x14ac:dyDescent="0.25">
      <c r="B12" s="160">
        <v>6</v>
      </c>
      <c r="C12" s="448"/>
      <c r="D12" s="346"/>
      <c r="E12" s="163" t="s">
        <v>517</v>
      </c>
      <c r="F12" s="164"/>
      <c r="G12" s="164"/>
      <c r="H12" s="164"/>
      <c r="I12" s="164"/>
    </row>
    <row r="13" spans="1:9" x14ac:dyDescent="0.25">
      <c r="B13" s="160">
        <v>7</v>
      </c>
      <c r="C13" s="448"/>
      <c r="D13" s="346"/>
      <c r="E13" s="163" t="s">
        <v>523</v>
      </c>
      <c r="F13" s="162"/>
      <c r="G13" s="162"/>
      <c r="H13" s="162"/>
      <c r="I13" s="162"/>
    </row>
    <row r="14" spans="1:9" x14ac:dyDescent="0.25">
      <c r="B14" s="160">
        <v>8</v>
      </c>
      <c r="C14" s="449"/>
      <c r="D14" s="348"/>
      <c r="E14" s="163" t="s">
        <v>517</v>
      </c>
      <c r="F14" s="164"/>
      <c r="G14" s="164"/>
      <c r="H14" s="164"/>
      <c r="I14" s="164"/>
    </row>
    <row r="15" spans="1:9" x14ac:dyDescent="0.25">
      <c r="B15" s="160">
        <v>9</v>
      </c>
      <c r="C15" s="450" t="s">
        <v>524</v>
      </c>
      <c r="D15" s="450"/>
      <c r="E15" s="101" t="s">
        <v>514</v>
      </c>
      <c r="F15" s="162">
        <v>5</v>
      </c>
      <c r="G15" s="162">
        <v>3</v>
      </c>
      <c r="H15" s="162">
        <v>7</v>
      </c>
      <c r="I15" s="162">
        <v>2</v>
      </c>
    </row>
    <row r="16" spans="1:9" x14ac:dyDescent="0.25">
      <c r="B16" s="160">
        <v>10</v>
      </c>
      <c r="C16" s="450"/>
      <c r="D16" s="450"/>
      <c r="E16" s="101" t="s">
        <v>525</v>
      </c>
      <c r="F16" s="162">
        <v>0</v>
      </c>
      <c r="G16" s="162">
        <v>483071</v>
      </c>
      <c r="H16" s="162">
        <v>190642</v>
      </c>
      <c r="I16" s="162">
        <v>155073</v>
      </c>
    </row>
    <row r="17" spans="2:9" x14ac:dyDescent="0.25">
      <c r="B17" s="160">
        <v>11</v>
      </c>
      <c r="C17" s="450"/>
      <c r="D17" s="450"/>
      <c r="E17" s="166" t="s">
        <v>516</v>
      </c>
      <c r="F17" s="162"/>
      <c r="G17" s="162">
        <v>483071</v>
      </c>
      <c r="H17" s="162">
        <v>190642</v>
      </c>
      <c r="I17" s="162">
        <v>155073</v>
      </c>
    </row>
    <row r="18" spans="2:9" x14ac:dyDescent="0.25">
      <c r="B18" s="160">
        <v>12</v>
      </c>
      <c r="C18" s="450"/>
      <c r="D18" s="450"/>
      <c r="E18" s="167" t="s">
        <v>526</v>
      </c>
      <c r="F18" s="162"/>
      <c r="G18" s="162">
        <v>300011</v>
      </c>
      <c r="H18" s="162">
        <v>111592</v>
      </c>
      <c r="I18" s="162">
        <v>29073</v>
      </c>
    </row>
    <row r="19" spans="2:9" x14ac:dyDescent="0.25">
      <c r="B19" s="160" t="s">
        <v>527</v>
      </c>
      <c r="C19" s="450"/>
      <c r="D19" s="450"/>
      <c r="E19" s="165" t="s">
        <v>519</v>
      </c>
      <c r="F19" s="162"/>
      <c r="G19" s="162"/>
      <c r="H19" s="162"/>
      <c r="I19" s="162"/>
    </row>
    <row r="20" spans="2:9" x14ac:dyDescent="0.25">
      <c r="B20" s="160" t="s">
        <v>528</v>
      </c>
      <c r="C20" s="450"/>
      <c r="D20" s="450"/>
      <c r="E20" s="167" t="s">
        <v>526</v>
      </c>
      <c r="F20" s="162"/>
      <c r="G20" s="162"/>
      <c r="H20" s="162"/>
      <c r="I20" s="162"/>
    </row>
    <row r="21" spans="2:9" x14ac:dyDescent="0.25">
      <c r="B21" s="160" t="s">
        <v>529</v>
      </c>
      <c r="C21" s="450"/>
      <c r="D21" s="450"/>
      <c r="E21" s="165" t="s">
        <v>520</v>
      </c>
      <c r="F21" s="162"/>
      <c r="G21" s="162"/>
      <c r="H21" s="162"/>
      <c r="I21" s="162"/>
    </row>
    <row r="22" spans="2:9" x14ac:dyDescent="0.25">
      <c r="B22" s="160" t="s">
        <v>530</v>
      </c>
      <c r="C22" s="450"/>
      <c r="D22" s="450"/>
      <c r="E22" s="167" t="s">
        <v>526</v>
      </c>
      <c r="F22" s="162"/>
      <c r="G22" s="162"/>
      <c r="H22" s="162"/>
      <c r="I22" s="162"/>
    </row>
    <row r="23" spans="2:9" x14ac:dyDescent="0.25">
      <c r="B23" s="160" t="s">
        <v>531</v>
      </c>
      <c r="C23" s="450"/>
      <c r="D23" s="450"/>
      <c r="E23" s="166" t="s">
        <v>522</v>
      </c>
      <c r="F23" s="162"/>
      <c r="G23" s="162"/>
      <c r="H23" s="162"/>
      <c r="I23" s="162"/>
    </row>
    <row r="24" spans="2:9" x14ac:dyDescent="0.25">
      <c r="B24" s="160" t="s">
        <v>532</v>
      </c>
      <c r="C24" s="450"/>
      <c r="D24" s="450"/>
      <c r="E24" s="167" t="s">
        <v>526</v>
      </c>
      <c r="F24" s="162"/>
      <c r="G24" s="162"/>
      <c r="H24" s="162"/>
      <c r="I24" s="162"/>
    </row>
    <row r="25" spans="2:9" x14ac:dyDescent="0.25">
      <c r="B25" s="160">
        <v>15</v>
      </c>
      <c r="C25" s="450"/>
      <c r="D25" s="450"/>
      <c r="E25" s="166" t="s">
        <v>523</v>
      </c>
      <c r="F25" s="162"/>
      <c r="G25" s="162"/>
      <c r="H25" s="162"/>
      <c r="I25" s="162"/>
    </row>
    <row r="26" spans="2:9" x14ac:dyDescent="0.25">
      <c r="B26" s="160">
        <v>16</v>
      </c>
      <c r="C26" s="450"/>
      <c r="D26" s="450"/>
      <c r="E26" s="167" t="s">
        <v>526</v>
      </c>
      <c r="F26" s="162"/>
      <c r="G26" s="162"/>
      <c r="H26" s="162"/>
      <c r="I26" s="162"/>
    </row>
    <row r="27" spans="2:9" x14ac:dyDescent="0.25">
      <c r="B27" s="160">
        <v>17</v>
      </c>
      <c r="C27" s="451" t="s">
        <v>533</v>
      </c>
      <c r="D27" s="451"/>
      <c r="E27" s="451"/>
      <c r="F27" s="162">
        <f>F6+F16</f>
        <v>172500</v>
      </c>
      <c r="G27" s="162">
        <f>G6+G16</f>
        <v>2067369</v>
      </c>
      <c r="H27" s="162">
        <f t="shared" ref="H27:I27" si="0">H6+H16</f>
        <v>888981</v>
      </c>
      <c r="I27" s="162">
        <f t="shared" si="0"/>
        <v>805584</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pageSetUpPr fitToPage="1"/>
  </sheetPr>
  <dimension ref="A1:G29"/>
  <sheetViews>
    <sheetView showGridLines="0" view="pageLayout" topLeftCell="B1" zoomScale="90" zoomScaleNormal="100" zoomScalePageLayoutView="90" workbookViewId="0">
      <selection activeCell="D7" sqref="D7:G8"/>
    </sheetView>
  </sheetViews>
  <sheetFormatPr defaultColWidth="9.140625" defaultRowHeight="15" x14ac:dyDescent="0.25"/>
  <cols>
    <col min="1" max="1" width="5" style="36" customWidth="1"/>
    <col min="2" max="2" width="43" style="36" customWidth="1"/>
    <col min="3" max="3" width="75.28515625" style="36" customWidth="1"/>
    <col min="4" max="4" width="24.42578125" style="36" customWidth="1"/>
    <col min="5" max="5" width="23.28515625" style="36" customWidth="1"/>
    <col min="6" max="6" width="21" style="36" customWidth="1"/>
    <col min="7" max="7" width="25" style="36" customWidth="1"/>
    <col min="8" max="8" width="25.28515625" style="36" customWidth="1"/>
    <col min="9" max="9" width="23.140625" style="36" customWidth="1"/>
    <col min="10" max="10" width="29.7109375" style="36" customWidth="1"/>
    <col min="11" max="11" width="22" style="36" customWidth="1"/>
    <col min="12" max="12" width="16.42578125" style="36" customWidth="1"/>
    <col min="13" max="13" width="14.85546875" style="36" customWidth="1"/>
    <col min="14" max="14" width="14.5703125" style="36" customWidth="1"/>
    <col min="15" max="15" width="31.5703125" style="36" customWidth="1"/>
    <col min="16" max="16384" width="9.140625" style="36"/>
  </cols>
  <sheetData>
    <row r="1" spans="1:7" ht="18.75" x14ac:dyDescent="0.3">
      <c r="B1" s="265" t="s">
        <v>473</v>
      </c>
    </row>
    <row r="4" spans="1:7" x14ac:dyDescent="0.25">
      <c r="B4" s="159"/>
      <c r="D4" s="160" t="s">
        <v>6</v>
      </c>
      <c r="E4" s="160" t="s">
        <v>7</v>
      </c>
      <c r="F4" s="160" t="s">
        <v>8</v>
      </c>
      <c r="G4" s="160" t="s">
        <v>41</v>
      </c>
    </row>
    <row r="5" spans="1:7" ht="30" x14ac:dyDescent="0.25">
      <c r="B5" s="455"/>
      <c r="C5" s="456"/>
      <c r="D5" s="31" t="s">
        <v>509</v>
      </c>
      <c r="E5" s="31" t="s">
        <v>510</v>
      </c>
      <c r="F5" s="31" t="s">
        <v>511</v>
      </c>
      <c r="G5" s="31" t="s">
        <v>512</v>
      </c>
    </row>
    <row r="6" spans="1:7" x14ac:dyDescent="0.25">
      <c r="A6" s="160"/>
      <c r="B6" s="452" t="s">
        <v>534</v>
      </c>
      <c r="C6" s="453"/>
      <c r="D6" s="453"/>
      <c r="E6" s="453"/>
      <c r="F6" s="453"/>
      <c r="G6" s="454"/>
    </row>
    <row r="7" spans="1:7" x14ac:dyDescent="0.25">
      <c r="A7" s="160">
        <v>1</v>
      </c>
      <c r="B7" s="457" t="s">
        <v>535</v>
      </c>
      <c r="C7" s="458"/>
      <c r="D7" s="162">
        <v>0</v>
      </c>
      <c r="E7" s="162">
        <v>0</v>
      </c>
      <c r="F7" s="162">
        <v>0</v>
      </c>
      <c r="G7" s="162">
        <v>0</v>
      </c>
    </row>
    <row r="8" spans="1:7" x14ac:dyDescent="0.25">
      <c r="A8" s="160">
        <v>2</v>
      </c>
      <c r="B8" s="457" t="s">
        <v>536</v>
      </c>
      <c r="C8" s="458"/>
      <c r="D8" s="162"/>
      <c r="E8" s="162"/>
      <c r="F8" s="162"/>
      <c r="G8" s="162"/>
    </row>
    <row r="9" spans="1:7" x14ac:dyDescent="0.25">
      <c r="A9" s="160">
        <v>3</v>
      </c>
      <c r="B9" s="459" t="s">
        <v>537</v>
      </c>
      <c r="C9" s="460"/>
      <c r="D9" s="168"/>
      <c r="E9" s="168"/>
      <c r="F9" s="168"/>
      <c r="G9" s="169"/>
    </row>
    <row r="10" spans="1:7" x14ac:dyDescent="0.25">
      <c r="A10" s="160"/>
      <c r="B10" s="452" t="s">
        <v>538</v>
      </c>
      <c r="C10" s="453"/>
      <c r="D10" s="453"/>
      <c r="E10" s="453"/>
      <c r="F10" s="453"/>
      <c r="G10" s="454"/>
    </row>
    <row r="11" spans="1:7" x14ac:dyDescent="0.25">
      <c r="A11" s="160">
        <v>4</v>
      </c>
      <c r="B11" s="457" t="s">
        <v>539</v>
      </c>
      <c r="C11" s="458"/>
      <c r="D11" s="162"/>
      <c r="E11" s="162"/>
      <c r="F11" s="162"/>
      <c r="G11" s="162"/>
    </row>
    <row r="12" spans="1:7" x14ac:dyDescent="0.25">
      <c r="A12" s="160">
        <v>5</v>
      </c>
      <c r="B12" s="457" t="s">
        <v>540</v>
      </c>
      <c r="C12" s="458"/>
      <c r="D12" s="162"/>
      <c r="E12" s="162"/>
      <c r="F12" s="162"/>
      <c r="G12" s="162"/>
    </row>
    <row r="13" spans="1:7" x14ac:dyDescent="0.25">
      <c r="A13" s="160"/>
      <c r="B13" s="452" t="s">
        <v>541</v>
      </c>
      <c r="C13" s="453"/>
      <c r="D13" s="453"/>
      <c r="E13" s="453"/>
      <c r="F13" s="453"/>
      <c r="G13" s="454"/>
    </row>
    <row r="14" spans="1:7" x14ac:dyDescent="0.25">
      <c r="A14" s="160">
        <v>6</v>
      </c>
      <c r="B14" s="457" t="s">
        <v>542</v>
      </c>
      <c r="C14" s="458"/>
      <c r="D14" s="162"/>
      <c r="E14" s="162"/>
      <c r="F14" s="162"/>
      <c r="G14" s="162"/>
    </row>
    <row r="15" spans="1:7" x14ac:dyDescent="0.25">
      <c r="A15" s="160">
        <v>7</v>
      </c>
      <c r="B15" s="457" t="s">
        <v>543</v>
      </c>
      <c r="C15" s="458"/>
      <c r="D15" s="162"/>
      <c r="E15" s="162"/>
      <c r="F15" s="162"/>
      <c r="G15" s="162"/>
    </row>
    <row r="16" spans="1:7" x14ac:dyDescent="0.25">
      <c r="A16" s="160">
        <v>8</v>
      </c>
      <c r="B16" s="459" t="s">
        <v>544</v>
      </c>
      <c r="C16" s="460"/>
      <c r="D16" s="162"/>
      <c r="E16" s="162"/>
      <c r="F16" s="162"/>
      <c r="G16" s="162"/>
    </row>
    <row r="17" spans="1:7" ht="15" customHeight="1" x14ac:dyDescent="0.25">
      <c r="A17" s="160">
        <v>9</v>
      </c>
      <c r="B17" s="459" t="s">
        <v>545</v>
      </c>
      <c r="C17" s="460"/>
      <c r="D17" s="162"/>
      <c r="E17" s="162"/>
      <c r="F17" s="162"/>
      <c r="G17" s="162"/>
    </row>
    <row r="18" spans="1:7" ht="15" customHeight="1" x14ac:dyDescent="0.25">
      <c r="A18" s="160">
        <v>10</v>
      </c>
      <c r="B18" s="459" t="s">
        <v>546</v>
      </c>
      <c r="C18" s="460"/>
      <c r="D18" s="162"/>
      <c r="E18" s="162"/>
      <c r="F18" s="162"/>
      <c r="G18" s="162"/>
    </row>
    <row r="19" spans="1:7" x14ac:dyDescent="0.25">
      <c r="A19" s="160">
        <v>11</v>
      </c>
      <c r="B19" s="459" t="s">
        <v>547</v>
      </c>
      <c r="C19" s="460"/>
      <c r="D19" s="162"/>
      <c r="E19" s="162"/>
      <c r="F19" s="162"/>
      <c r="G19" s="162"/>
    </row>
    <row r="21" spans="1:7" x14ac:dyDescent="0.25">
      <c r="B21" s="71"/>
      <c r="C21" s="71"/>
      <c r="D21" s="71"/>
      <c r="E21" s="71"/>
      <c r="F21" s="71"/>
      <c r="G21" s="71"/>
    </row>
    <row r="22" spans="1:7" x14ac:dyDescent="0.25">
      <c r="B22" s="71"/>
      <c r="C22" s="71"/>
      <c r="D22" s="71"/>
      <c r="E22" s="71"/>
      <c r="F22" s="71"/>
      <c r="G22" s="71"/>
    </row>
    <row r="23" spans="1:7" x14ac:dyDescent="0.25">
      <c r="B23" s="71"/>
      <c r="C23" s="71"/>
      <c r="D23" s="71"/>
      <c r="E23" s="71"/>
      <c r="F23" s="71"/>
      <c r="G23" s="71"/>
    </row>
    <row r="24" spans="1:7" x14ac:dyDescent="0.25">
      <c r="B24" s="71"/>
      <c r="C24" s="71"/>
      <c r="D24" s="71"/>
      <c r="E24" s="71"/>
      <c r="F24" s="71"/>
      <c r="G24" s="71"/>
    </row>
    <row r="25" spans="1:7" x14ac:dyDescent="0.25">
      <c r="B25" s="423"/>
      <c r="C25" s="423"/>
      <c r="D25" s="423"/>
      <c r="E25" s="423"/>
      <c r="F25" s="423"/>
      <c r="G25" s="423"/>
    </row>
    <row r="26" spans="1:7" x14ac:dyDescent="0.25">
      <c r="B26" s="71"/>
      <c r="C26" s="71"/>
      <c r="D26" s="71"/>
      <c r="E26" s="71"/>
      <c r="F26" s="71"/>
      <c r="G26" s="71"/>
    </row>
    <row r="27" spans="1:7" x14ac:dyDescent="0.25">
      <c r="B27" s="71"/>
      <c r="C27" s="71"/>
      <c r="D27" s="71"/>
      <c r="E27" s="71"/>
      <c r="F27" s="71"/>
      <c r="G27" s="71"/>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pageSetUpPr fitToPage="1"/>
  </sheetPr>
  <dimension ref="A1:X30"/>
  <sheetViews>
    <sheetView showGridLines="0" view="pageLayout" topLeftCell="A13" zoomScale="90" zoomScaleNormal="80" zoomScalePageLayoutView="90" workbookViewId="0">
      <selection activeCell="F33" sqref="F33"/>
    </sheetView>
  </sheetViews>
  <sheetFormatPr defaultColWidth="9.140625" defaultRowHeight="15" x14ac:dyDescent="0.25"/>
  <cols>
    <col min="1" max="1" width="9.140625" style="36"/>
    <col min="2" max="2" width="28.7109375" style="36" customWidth="1"/>
    <col min="3" max="7" width="20" style="36" customWidth="1"/>
    <col min="8" max="8" width="20" style="170" customWidth="1"/>
    <col min="9" max="9" width="20" style="36" customWidth="1"/>
    <col min="10" max="10" width="22.140625" style="36" customWidth="1"/>
    <col min="11" max="11" width="9.140625" style="36"/>
    <col min="12" max="12" width="255.7109375" style="36" bestFit="1" customWidth="1"/>
    <col min="13" max="16384" width="9.140625" style="36"/>
  </cols>
  <sheetData>
    <row r="1" spans="1:24" ht="18.75" x14ac:dyDescent="0.3">
      <c r="B1" s="265" t="s">
        <v>474</v>
      </c>
      <c r="H1" s="182"/>
    </row>
    <row r="2" spans="1:24" ht="14.25" customHeight="1" x14ac:dyDescent="0.25">
      <c r="B2" s="181"/>
      <c r="C2" s="181"/>
      <c r="D2" s="181"/>
      <c r="E2" s="181"/>
      <c r="F2" s="181"/>
      <c r="G2" s="181"/>
      <c r="H2" s="180"/>
      <c r="I2" s="181"/>
    </row>
    <row r="3" spans="1:24" x14ac:dyDescent="0.25">
      <c r="D3" s="181"/>
      <c r="E3" s="181"/>
      <c r="F3" s="181"/>
      <c r="G3" s="181"/>
      <c r="H3" s="180"/>
    </row>
    <row r="4" spans="1:24" x14ac:dyDescent="0.25">
      <c r="C4" s="160" t="s">
        <v>6</v>
      </c>
      <c r="D4" s="160" t="s">
        <v>7</v>
      </c>
      <c r="E4" s="160" t="s">
        <v>8</v>
      </c>
      <c r="F4" s="160" t="s">
        <v>41</v>
      </c>
      <c r="G4" s="160" t="s">
        <v>42</v>
      </c>
      <c r="H4" s="160" t="s">
        <v>147</v>
      </c>
      <c r="I4" s="160" t="s">
        <v>565</v>
      </c>
      <c r="J4" s="160" t="s">
        <v>564</v>
      </c>
    </row>
    <row r="5" spans="1:24" ht="186.75" customHeight="1" x14ac:dyDescent="0.25">
      <c r="B5" s="179" t="s">
        <v>563</v>
      </c>
      <c r="C5" s="177" t="s">
        <v>562</v>
      </c>
      <c r="D5" s="177" t="s">
        <v>561</v>
      </c>
      <c r="E5" s="177" t="s">
        <v>560</v>
      </c>
      <c r="F5" s="177" t="s">
        <v>559</v>
      </c>
      <c r="G5" s="177" t="s">
        <v>558</v>
      </c>
      <c r="H5" s="177" t="s">
        <v>557</v>
      </c>
      <c r="I5" s="178" t="s">
        <v>556</v>
      </c>
      <c r="J5" s="177" t="s">
        <v>555</v>
      </c>
      <c r="L5" s="176"/>
      <c r="M5" s="173"/>
      <c r="N5" s="173"/>
      <c r="O5" s="173"/>
      <c r="P5" s="173"/>
      <c r="Q5" s="173"/>
      <c r="R5" s="173"/>
      <c r="S5" s="173"/>
      <c r="T5" s="173"/>
      <c r="U5" s="173"/>
      <c r="V5" s="173"/>
      <c r="W5" s="173"/>
      <c r="X5" s="173"/>
    </row>
    <row r="6" spans="1:24" ht="30" x14ac:dyDescent="0.25">
      <c r="A6" s="160">
        <v>1</v>
      </c>
      <c r="B6" s="175" t="s">
        <v>509</v>
      </c>
      <c r="C6" s="162"/>
      <c r="D6" s="162"/>
      <c r="E6" s="162"/>
      <c r="F6" s="162"/>
      <c r="G6" s="162"/>
      <c r="H6" s="171"/>
      <c r="I6" s="162"/>
      <c r="J6" s="162"/>
    </row>
    <row r="7" spans="1:24" x14ac:dyDescent="0.25">
      <c r="A7" s="160">
        <v>2</v>
      </c>
      <c r="B7" s="172" t="s">
        <v>553</v>
      </c>
      <c r="C7" s="162">
        <v>0</v>
      </c>
      <c r="D7" s="162">
        <v>0</v>
      </c>
      <c r="E7" s="162">
        <v>0</v>
      </c>
      <c r="F7" s="162">
        <v>0</v>
      </c>
      <c r="G7" s="162">
        <v>0</v>
      </c>
      <c r="H7" s="162">
        <v>0</v>
      </c>
      <c r="I7" s="162">
        <v>0</v>
      </c>
      <c r="J7" s="162">
        <v>0</v>
      </c>
    </row>
    <row r="8" spans="1:24" ht="45" x14ac:dyDescent="0.25">
      <c r="A8" s="160">
        <v>3</v>
      </c>
      <c r="B8" s="172" t="s">
        <v>552</v>
      </c>
      <c r="C8" s="162"/>
      <c r="D8" s="162"/>
      <c r="E8" s="162"/>
      <c r="F8" s="162"/>
      <c r="G8" s="162"/>
      <c r="H8" s="171"/>
      <c r="I8" s="162"/>
      <c r="J8" s="162"/>
    </row>
    <row r="9" spans="1:24" ht="45" x14ac:dyDescent="0.25">
      <c r="A9" s="160">
        <v>4</v>
      </c>
      <c r="B9" s="172" t="s">
        <v>551</v>
      </c>
      <c r="C9" s="162"/>
      <c r="D9" s="162"/>
      <c r="E9" s="162"/>
      <c r="F9" s="162"/>
      <c r="G9" s="162"/>
      <c r="H9" s="171"/>
      <c r="I9" s="162"/>
      <c r="J9" s="162"/>
    </row>
    <row r="10" spans="1:24" x14ac:dyDescent="0.25">
      <c r="A10" s="160">
        <v>5</v>
      </c>
      <c r="B10" s="172" t="s">
        <v>550</v>
      </c>
      <c r="C10" s="162"/>
      <c r="D10" s="162"/>
      <c r="E10" s="162"/>
      <c r="F10" s="162"/>
      <c r="G10" s="162"/>
      <c r="H10" s="171"/>
      <c r="I10" s="162"/>
      <c r="J10" s="162"/>
    </row>
    <row r="11" spans="1:24" x14ac:dyDescent="0.25">
      <c r="A11" s="160">
        <v>6</v>
      </c>
      <c r="B11" s="172" t="s">
        <v>549</v>
      </c>
      <c r="C11" s="162"/>
      <c r="D11" s="162"/>
      <c r="E11" s="162"/>
      <c r="F11" s="162"/>
      <c r="G11" s="162"/>
      <c r="H11" s="171"/>
      <c r="I11" s="162"/>
      <c r="J11" s="162"/>
    </row>
    <row r="12" spans="1:24" ht="30" x14ac:dyDescent="0.25">
      <c r="A12" s="113">
        <v>7</v>
      </c>
      <c r="B12" s="175" t="s">
        <v>554</v>
      </c>
      <c r="C12" s="162"/>
      <c r="D12" s="162"/>
      <c r="E12" s="162"/>
      <c r="F12" s="162"/>
      <c r="G12" s="162"/>
      <c r="H12" s="171"/>
      <c r="I12" s="162"/>
      <c r="J12" s="162"/>
    </row>
    <row r="13" spans="1:24" x14ac:dyDescent="0.25">
      <c r="A13" s="113">
        <v>8</v>
      </c>
      <c r="B13" s="172" t="s">
        <v>553</v>
      </c>
      <c r="C13" s="162">
        <v>0</v>
      </c>
      <c r="D13" s="162">
        <v>0</v>
      </c>
      <c r="E13" s="162">
        <v>300011</v>
      </c>
      <c r="F13" s="162">
        <v>0</v>
      </c>
      <c r="G13" s="162">
        <v>0</v>
      </c>
      <c r="H13" s="162">
        <v>0</v>
      </c>
      <c r="I13" s="162">
        <v>0</v>
      </c>
      <c r="J13" s="162">
        <v>0</v>
      </c>
    </row>
    <row r="14" spans="1:24" ht="45" x14ac:dyDescent="0.25">
      <c r="A14" s="113">
        <v>9</v>
      </c>
      <c r="B14" s="172" t="s">
        <v>552</v>
      </c>
      <c r="C14" s="162"/>
      <c r="D14" s="162"/>
      <c r="E14" s="162"/>
      <c r="F14" s="162"/>
      <c r="G14" s="162"/>
      <c r="H14" s="171"/>
      <c r="I14" s="162"/>
      <c r="J14" s="162"/>
    </row>
    <row r="15" spans="1:24" ht="45" x14ac:dyDescent="0.25">
      <c r="A15" s="113">
        <v>10</v>
      </c>
      <c r="B15" s="172" t="s">
        <v>551</v>
      </c>
      <c r="C15" s="162"/>
      <c r="D15" s="162"/>
      <c r="E15" s="162"/>
      <c r="F15" s="162"/>
      <c r="G15" s="162"/>
      <c r="H15" s="171"/>
      <c r="I15" s="162"/>
      <c r="J15" s="162"/>
    </row>
    <row r="16" spans="1:24" x14ac:dyDescent="0.25">
      <c r="A16" s="113">
        <v>11</v>
      </c>
      <c r="B16" s="172" t="s">
        <v>550</v>
      </c>
      <c r="C16" s="162"/>
      <c r="D16" s="162"/>
      <c r="E16" s="162"/>
      <c r="F16" s="162"/>
      <c r="G16" s="162"/>
      <c r="H16" s="171"/>
      <c r="I16" s="162"/>
      <c r="J16" s="162"/>
    </row>
    <row r="17" spans="1:12" x14ac:dyDescent="0.25">
      <c r="A17" s="113">
        <v>12</v>
      </c>
      <c r="B17" s="172" t="s">
        <v>549</v>
      </c>
      <c r="C17" s="162"/>
      <c r="D17" s="162"/>
      <c r="E17" s="162"/>
      <c r="F17" s="162"/>
      <c r="G17" s="162"/>
      <c r="H17" s="171"/>
      <c r="I17" s="162"/>
      <c r="J17" s="162"/>
    </row>
    <row r="18" spans="1:12" x14ac:dyDescent="0.25">
      <c r="A18" s="113">
        <v>13</v>
      </c>
      <c r="B18" s="36" t="s">
        <v>511</v>
      </c>
      <c r="C18" s="162"/>
      <c r="D18" s="162"/>
      <c r="E18" s="162"/>
      <c r="F18" s="162"/>
      <c r="G18" s="162"/>
      <c r="H18" s="171"/>
      <c r="I18" s="162"/>
      <c r="J18" s="162"/>
    </row>
    <row r="19" spans="1:12" x14ac:dyDescent="0.25">
      <c r="A19" s="113">
        <v>14</v>
      </c>
      <c r="B19" s="172" t="s">
        <v>553</v>
      </c>
      <c r="C19" s="162">
        <v>0</v>
      </c>
      <c r="D19" s="162">
        <v>0</v>
      </c>
      <c r="E19" s="162">
        <v>111592</v>
      </c>
      <c r="F19" s="162">
        <v>0</v>
      </c>
      <c r="G19" s="162">
        <v>0</v>
      </c>
      <c r="H19" s="162">
        <v>0</v>
      </c>
      <c r="I19" s="162">
        <v>0</v>
      </c>
      <c r="J19" s="162">
        <v>0</v>
      </c>
    </row>
    <row r="20" spans="1:12" ht="45" x14ac:dyDescent="0.25">
      <c r="A20" s="113">
        <v>15</v>
      </c>
      <c r="B20" s="172" t="s">
        <v>552</v>
      </c>
      <c r="C20" s="162"/>
      <c r="D20" s="162"/>
      <c r="E20" s="162"/>
      <c r="F20" s="162"/>
      <c r="G20" s="162"/>
      <c r="H20" s="171"/>
      <c r="I20" s="162"/>
      <c r="J20" s="162"/>
    </row>
    <row r="21" spans="1:12" ht="45" x14ac:dyDescent="0.25">
      <c r="A21" s="113">
        <v>16</v>
      </c>
      <c r="B21" s="172" t="s">
        <v>551</v>
      </c>
      <c r="C21" s="162"/>
      <c r="D21" s="162"/>
      <c r="E21" s="162"/>
      <c r="F21" s="162"/>
      <c r="G21" s="162"/>
      <c r="H21" s="171"/>
      <c r="I21" s="162"/>
      <c r="J21" s="162"/>
    </row>
    <row r="22" spans="1:12" x14ac:dyDescent="0.25">
      <c r="A22" s="113">
        <v>17</v>
      </c>
      <c r="B22" s="172" t="s">
        <v>550</v>
      </c>
      <c r="C22" s="162"/>
      <c r="D22" s="162"/>
      <c r="E22" s="162"/>
      <c r="F22" s="162"/>
      <c r="G22" s="162"/>
      <c r="H22" s="171"/>
      <c r="I22" s="162"/>
      <c r="J22" s="162"/>
    </row>
    <row r="23" spans="1:12" x14ac:dyDescent="0.25">
      <c r="A23" s="113">
        <v>18</v>
      </c>
      <c r="B23" s="172" t="s">
        <v>549</v>
      </c>
      <c r="C23" s="162"/>
      <c r="D23" s="162"/>
      <c r="E23" s="162"/>
      <c r="F23" s="162"/>
      <c r="G23" s="162"/>
      <c r="H23" s="171"/>
      <c r="I23" s="162"/>
      <c r="J23" s="162"/>
    </row>
    <row r="24" spans="1:12" x14ac:dyDescent="0.25">
      <c r="A24" s="113">
        <v>19</v>
      </c>
      <c r="B24" s="174" t="s">
        <v>512</v>
      </c>
      <c r="C24" s="162"/>
      <c r="D24" s="162"/>
      <c r="E24" s="162"/>
      <c r="F24" s="162"/>
      <c r="G24" s="162"/>
      <c r="H24" s="171"/>
      <c r="I24" s="162"/>
      <c r="J24" s="162"/>
    </row>
    <row r="25" spans="1:12" x14ac:dyDescent="0.25">
      <c r="A25" s="113">
        <v>20</v>
      </c>
      <c r="B25" s="172" t="s">
        <v>553</v>
      </c>
      <c r="C25" s="162">
        <v>0</v>
      </c>
      <c r="D25" s="162">
        <v>0</v>
      </c>
      <c r="E25" s="162">
        <v>29073</v>
      </c>
      <c r="F25" s="162">
        <v>0</v>
      </c>
      <c r="G25" s="162">
        <v>0</v>
      </c>
      <c r="H25" s="162">
        <v>0</v>
      </c>
      <c r="I25" s="162">
        <v>0</v>
      </c>
      <c r="J25" s="162">
        <v>0</v>
      </c>
      <c r="L25" s="173"/>
    </row>
    <row r="26" spans="1:12" ht="45" x14ac:dyDescent="0.25">
      <c r="A26" s="113">
        <v>21</v>
      </c>
      <c r="B26" s="172" t="s">
        <v>552</v>
      </c>
      <c r="C26" s="162"/>
      <c r="D26" s="162"/>
      <c r="E26" s="162"/>
      <c r="F26" s="162"/>
      <c r="G26" s="162"/>
      <c r="H26" s="171"/>
      <c r="I26" s="162"/>
      <c r="J26" s="162"/>
    </row>
    <row r="27" spans="1:12" ht="45" x14ac:dyDescent="0.25">
      <c r="A27" s="113">
        <v>22</v>
      </c>
      <c r="B27" s="172" t="s">
        <v>551</v>
      </c>
      <c r="C27" s="162"/>
      <c r="D27" s="162"/>
      <c r="E27" s="162"/>
      <c r="F27" s="162"/>
      <c r="G27" s="162"/>
      <c r="H27" s="171"/>
      <c r="I27" s="162"/>
      <c r="J27" s="162"/>
    </row>
    <row r="28" spans="1:12" x14ac:dyDescent="0.25">
      <c r="A28" s="113">
        <v>23</v>
      </c>
      <c r="B28" s="172" t="s">
        <v>550</v>
      </c>
      <c r="C28" s="162"/>
      <c r="D28" s="162"/>
      <c r="E28" s="162"/>
      <c r="F28" s="162"/>
      <c r="G28" s="162"/>
      <c r="H28" s="171"/>
      <c r="I28" s="162"/>
      <c r="J28" s="162"/>
    </row>
    <row r="29" spans="1:12" x14ac:dyDescent="0.25">
      <c r="A29" s="113">
        <v>24</v>
      </c>
      <c r="B29" s="172" t="s">
        <v>549</v>
      </c>
      <c r="C29" s="162"/>
      <c r="D29" s="162"/>
      <c r="E29" s="162"/>
      <c r="F29" s="162"/>
      <c r="G29" s="162"/>
      <c r="H29" s="171"/>
      <c r="I29" s="162"/>
      <c r="J29" s="162"/>
    </row>
    <row r="30" spans="1:12" x14ac:dyDescent="0.25">
      <c r="A30" s="113">
        <v>25</v>
      </c>
      <c r="B30" s="109" t="s">
        <v>548</v>
      </c>
      <c r="C30" s="162">
        <v>0</v>
      </c>
      <c r="D30" s="162">
        <v>0</v>
      </c>
      <c r="E30" s="162">
        <f>SUM(E13:E25)</f>
        <v>440676</v>
      </c>
      <c r="F30" s="162">
        <v>0</v>
      </c>
      <c r="G30" s="162">
        <v>0</v>
      </c>
      <c r="H30" s="162">
        <v>0</v>
      </c>
      <c r="I30" s="162">
        <v>0</v>
      </c>
      <c r="J30" s="162">
        <v>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C19"/>
  <sheetViews>
    <sheetView showGridLines="0" view="pageLayout" zoomScaleNormal="100" workbookViewId="0">
      <selection activeCell="C4" sqref="C4:C14"/>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02" t="s">
        <v>475</v>
      </c>
    </row>
    <row r="2" spans="1:3" ht="18" customHeight="1" x14ac:dyDescent="0.25">
      <c r="C2" s="115" t="s">
        <v>6</v>
      </c>
    </row>
    <row r="3" spans="1:3" ht="30" x14ac:dyDescent="0.25">
      <c r="B3" s="266" t="s">
        <v>566</v>
      </c>
      <c r="C3" s="183" t="s">
        <v>567</v>
      </c>
    </row>
    <row r="4" spans="1:3" x14ac:dyDescent="0.25">
      <c r="A4" s="115">
        <v>1</v>
      </c>
      <c r="B4" s="267" t="s">
        <v>568</v>
      </c>
      <c r="C4" s="110" t="s">
        <v>579</v>
      </c>
    </row>
    <row r="5" spans="1:3" x14ac:dyDescent="0.25">
      <c r="A5" s="115">
        <v>2</v>
      </c>
      <c r="B5" s="267" t="s">
        <v>569</v>
      </c>
      <c r="C5" s="110" t="s">
        <v>579</v>
      </c>
    </row>
    <row r="6" spans="1:3" x14ac:dyDescent="0.25">
      <c r="A6" s="115">
        <v>3</v>
      </c>
      <c r="B6" s="267" t="s">
        <v>570</v>
      </c>
      <c r="C6" s="110" t="s">
        <v>579</v>
      </c>
    </row>
    <row r="7" spans="1:3" x14ac:dyDescent="0.25">
      <c r="A7" s="115">
        <v>4</v>
      </c>
      <c r="B7" s="267" t="s">
        <v>571</v>
      </c>
      <c r="C7" s="110" t="s">
        <v>579</v>
      </c>
    </row>
    <row r="8" spans="1:3" x14ac:dyDescent="0.25">
      <c r="A8" s="115">
        <v>5</v>
      </c>
      <c r="B8" s="267" t="s">
        <v>572</v>
      </c>
      <c r="C8" s="110" t="s">
        <v>579</v>
      </c>
    </row>
    <row r="9" spans="1:3" x14ac:dyDescent="0.25">
      <c r="A9" s="115">
        <v>6</v>
      </c>
      <c r="B9" s="267" t="s">
        <v>573</v>
      </c>
      <c r="C9" s="110" t="s">
        <v>579</v>
      </c>
    </row>
    <row r="10" spans="1:3" x14ac:dyDescent="0.25">
      <c r="A10" s="115">
        <v>7</v>
      </c>
      <c r="B10" s="267" t="s">
        <v>574</v>
      </c>
      <c r="C10" s="110" t="s">
        <v>579</v>
      </c>
    </row>
    <row r="11" spans="1:3" x14ac:dyDescent="0.25">
      <c r="A11" s="115">
        <v>8</v>
      </c>
      <c r="B11" s="267" t="s">
        <v>575</v>
      </c>
      <c r="C11" s="110" t="s">
        <v>579</v>
      </c>
    </row>
    <row r="12" spans="1:3" x14ac:dyDescent="0.25">
      <c r="A12" s="115">
        <v>9</v>
      </c>
      <c r="B12" s="267" t="s">
        <v>576</v>
      </c>
      <c r="C12" s="110" t="s">
        <v>579</v>
      </c>
    </row>
    <row r="13" spans="1:3" x14ac:dyDescent="0.25">
      <c r="A13" s="115">
        <v>10</v>
      </c>
      <c r="B13" s="267" t="s">
        <v>577</v>
      </c>
      <c r="C13" s="110" t="s">
        <v>579</v>
      </c>
    </row>
    <row r="14" spans="1:3" x14ac:dyDescent="0.25">
      <c r="A14" s="115">
        <v>11</v>
      </c>
      <c r="B14" s="267" t="s">
        <v>578</v>
      </c>
      <c r="C14" s="110" t="s">
        <v>579</v>
      </c>
    </row>
    <row r="15" spans="1:3" ht="30" x14ac:dyDescent="0.25">
      <c r="A15" s="114" t="s">
        <v>579</v>
      </c>
      <c r="B15" s="174" t="s">
        <v>580</v>
      </c>
      <c r="C15" s="110"/>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B2:V24"/>
  <sheetViews>
    <sheetView showGridLines="0" workbookViewId="0"/>
  </sheetViews>
  <sheetFormatPr defaultRowHeight="15" x14ac:dyDescent="0.25"/>
  <sheetData>
    <row r="2" spans="2:22" ht="61.5" customHeight="1" x14ac:dyDescent="0.25">
      <c r="B2" s="468" t="s">
        <v>660</v>
      </c>
      <c r="C2" s="469"/>
      <c r="D2" s="469"/>
      <c r="E2" s="469"/>
      <c r="F2" s="469"/>
      <c r="G2" s="469"/>
      <c r="H2" s="469"/>
      <c r="I2" s="469"/>
      <c r="J2" s="469"/>
      <c r="K2" s="469"/>
      <c r="L2" s="469"/>
      <c r="M2" s="469"/>
      <c r="N2" s="469"/>
      <c r="O2" s="469"/>
      <c r="P2" s="469"/>
      <c r="Q2" s="469"/>
      <c r="R2" s="469"/>
      <c r="S2" s="469"/>
      <c r="T2" s="469"/>
      <c r="U2" s="469"/>
    </row>
    <row r="3" spans="2:22" x14ac:dyDescent="0.25">
      <c r="B3" s="199"/>
      <c r="C3" s="199"/>
      <c r="D3" s="199"/>
      <c r="E3" s="199"/>
      <c r="F3" s="199"/>
      <c r="G3" s="199"/>
      <c r="H3" s="199"/>
      <c r="I3" s="199"/>
      <c r="J3" s="199"/>
      <c r="K3" s="199"/>
      <c r="L3" s="199"/>
      <c r="M3" s="199"/>
      <c r="N3" s="199"/>
      <c r="O3" s="199"/>
      <c r="P3" s="199"/>
      <c r="Q3" s="199"/>
      <c r="R3" s="199"/>
      <c r="S3" s="199"/>
      <c r="T3" s="199"/>
      <c r="U3" s="199"/>
    </row>
    <row r="4" spans="2:22" ht="30" customHeight="1" x14ac:dyDescent="0.25">
      <c r="B4" s="469" t="s">
        <v>651</v>
      </c>
      <c r="C4" s="469"/>
      <c r="D4" s="469"/>
      <c r="E4" s="469"/>
      <c r="F4" s="469"/>
      <c r="G4" s="469"/>
      <c r="H4" s="469"/>
      <c r="I4" s="469"/>
      <c r="J4" s="469"/>
      <c r="K4" s="469"/>
      <c r="L4" s="469"/>
      <c r="M4" s="469"/>
      <c r="N4" s="469"/>
      <c r="O4" s="469"/>
      <c r="P4" s="469"/>
      <c r="Q4" s="469"/>
      <c r="R4" s="469"/>
      <c r="S4" s="469"/>
      <c r="T4" s="469"/>
      <c r="U4" s="469"/>
    </row>
    <row r="6" spans="2:22" ht="78.75" customHeight="1" x14ac:dyDescent="0.25">
      <c r="B6" s="461" t="s">
        <v>661</v>
      </c>
      <c r="C6" s="462"/>
      <c r="D6" s="462"/>
      <c r="E6" s="462"/>
      <c r="F6" s="462"/>
      <c r="G6" s="462"/>
      <c r="H6" s="462"/>
      <c r="I6" s="462"/>
      <c r="J6" s="462"/>
      <c r="K6" s="462"/>
      <c r="L6" s="462"/>
      <c r="M6" s="463"/>
      <c r="N6" s="463"/>
      <c r="O6" s="463"/>
      <c r="P6" s="463"/>
      <c r="Q6" s="463"/>
      <c r="R6" s="464"/>
    </row>
    <row r="7" spans="2:22" x14ac:dyDescent="0.25">
      <c r="B7" s="335"/>
      <c r="C7" s="335"/>
      <c r="D7" s="335"/>
      <c r="E7" s="335"/>
      <c r="F7" s="335"/>
      <c r="G7" s="335"/>
      <c r="H7" s="335"/>
      <c r="I7" s="335"/>
      <c r="J7" s="335"/>
      <c r="K7" s="335"/>
      <c r="L7" s="335"/>
    </row>
    <row r="8" spans="2:22" ht="36.75" customHeight="1" x14ac:dyDescent="0.25">
      <c r="B8" s="468" t="s">
        <v>652</v>
      </c>
      <c r="C8" s="469"/>
      <c r="D8" s="469"/>
      <c r="E8" s="469"/>
      <c r="F8" s="469"/>
      <c r="G8" s="469"/>
      <c r="H8" s="469"/>
      <c r="I8" s="469"/>
      <c r="J8" s="469"/>
      <c r="K8" s="469"/>
      <c r="L8" s="469"/>
      <c r="M8" s="469"/>
      <c r="N8" s="469"/>
      <c r="O8" s="469"/>
      <c r="P8" s="469"/>
      <c r="Q8" s="469"/>
      <c r="R8" s="469"/>
      <c r="S8" s="469"/>
      <c r="T8" s="469"/>
      <c r="U8" s="469"/>
      <c r="V8" s="199"/>
    </row>
    <row r="9" spans="2:22" x14ac:dyDescent="0.25">
      <c r="B9" s="335"/>
      <c r="C9" s="335"/>
      <c r="D9" s="335"/>
      <c r="E9" s="335"/>
      <c r="F9" s="335"/>
      <c r="G9" s="335"/>
      <c r="H9" s="335"/>
      <c r="I9" s="335"/>
      <c r="J9" s="335"/>
      <c r="K9" s="335"/>
      <c r="L9" s="335"/>
      <c r="M9" s="199"/>
      <c r="N9" s="199"/>
      <c r="O9" s="199"/>
      <c r="P9" s="199"/>
      <c r="Q9" s="199"/>
      <c r="R9" s="199"/>
      <c r="S9" s="199"/>
      <c r="T9" s="199"/>
      <c r="U9" s="199"/>
      <c r="V9" s="199"/>
    </row>
    <row r="10" spans="2:22" ht="60.75" customHeight="1" x14ac:dyDescent="0.25">
      <c r="B10" s="468" t="s">
        <v>655</v>
      </c>
      <c r="C10" s="469"/>
      <c r="D10" s="469"/>
      <c r="E10" s="469"/>
      <c r="F10" s="469"/>
      <c r="G10" s="469"/>
      <c r="H10" s="469"/>
      <c r="I10" s="469"/>
      <c r="J10" s="469"/>
      <c r="K10" s="469"/>
      <c r="L10" s="469"/>
      <c r="M10" s="469"/>
      <c r="N10" s="469"/>
      <c r="O10" s="469"/>
      <c r="P10" s="469"/>
      <c r="Q10" s="469"/>
      <c r="R10" s="469"/>
      <c r="S10" s="469"/>
      <c r="T10" s="469"/>
      <c r="U10" s="469"/>
      <c r="V10" s="469"/>
    </row>
    <row r="11" spans="2:22" ht="22.5" customHeight="1" x14ac:dyDescent="0.25">
      <c r="B11" s="334"/>
      <c r="C11" s="334"/>
      <c r="D11" s="334"/>
      <c r="E11" s="334"/>
      <c r="F11" s="334"/>
      <c r="G11" s="334"/>
      <c r="H11" s="334"/>
      <c r="I11" s="334"/>
      <c r="J11" s="334"/>
      <c r="K11" s="334"/>
      <c r="L11" s="334"/>
    </row>
    <row r="12" spans="2:22" ht="51.75" customHeight="1" x14ac:dyDescent="0.25">
      <c r="B12" s="468" t="s">
        <v>654</v>
      </c>
      <c r="C12" s="469"/>
      <c r="D12" s="469"/>
      <c r="E12" s="469"/>
      <c r="F12" s="469"/>
      <c r="G12" s="469"/>
      <c r="H12" s="469"/>
      <c r="I12" s="469"/>
      <c r="J12" s="469"/>
      <c r="K12" s="469"/>
      <c r="L12" s="469"/>
      <c r="M12" s="467"/>
      <c r="N12" s="467"/>
      <c r="O12" s="467"/>
      <c r="P12" s="467"/>
      <c r="Q12" s="467"/>
      <c r="R12" s="467"/>
      <c r="S12" s="467"/>
      <c r="T12" s="467"/>
      <c r="U12" s="467"/>
      <c r="V12" s="467"/>
    </row>
    <row r="13" spans="2:22" ht="16.5" customHeight="1" x14ac:dyDescent="0.25">
      <c r="B13" s="206"/>
      <c r="C13" s="207"/>
      <c r="D13" s="207"/>
      <c r="E13" s="207"/>
      <c r="F13" s="207"/>
      <c r="G13" s="207"/>
      <c r="H13" s="207"/>
      <c r="I13" s="207"/>
      <c r="J13" s="207"/>
      <c r="K13" s="207"/>
      <c r="L13" s="207"/>
      <c r="M13" s="198"/>
      <c r="N13" s="198"/>
      <c r="O13" s="198"/>
      <c r="P13" s="198"/>
      <c r="Q13" s="198"/>
      <c r="R13" s="198"/>
      <c r="S13" s="198"/>
      <c r="T13" s="198"/>
      <c r="U13" s="198"/>
      <c r="V13" s="198"/>
    </row>
    <row r="14" spans="2:22" ht="22.5" customHeight="1" x14ac:dyDescent="0.25">
      <c r="B14" s="465" t="s">
        <v>662</v>
      </c>
      <c r="C14" s="466"/>
      <c r="D14" s="466"/>
      <c r="E14" s="466"/>
      <c r="F14" s="466"/>
      <c r="G14" s="466"/>
      <c r="H14" s="466"/>
      <c r="I14" s="466"/>
      <c r="J14" s="466"/>
      <c r="K14" s="466"/>
      <c r="L14" s="466"/>
      <c r="M14" s="467"/>
      <c r="N14" s="467"/>
      <c r="O14" s="467"/>
      <c r="P14" s="467"/>
      <c r="Q14" s="467"/>
      <c r="R14" s="467"/>
      <c r="S14" s="467"/>
      <c r="T14" s="467"/>
      <c r="U14" s="467"/>
    </row>
    <row r="15" spans="2:22" ht="22.5" customHeight="1" x14ac:dyDescent="0.25">
      <c r="B15" s="205" t="s">
        <v>653</v>
      </c>
    </row>
    <row r="16" spans="2:22" ht="22.5" customHeight="1" x14ac:dyDescent="0.25"/>
    <row r="17" spans="2:22" ht="33" customHeight="1" x14ac:dyDescent="0.25">
      <c r="B17" s="470" t="s">
        <v>663</v>
      </c>
      <c r="C17" s="467"/>
      <c r="D17" s="467"/>
      <c r="E17" s="467"/>
      <c r="F17" s="467"/>
      <c r="G17" s="467"/>
      <c r="H17" s="467"/>
      <c r="I17" s="467"/>
      <c r="J17" s="467"/>
      <c r="K17" s="467"/>
      <c r="L17" s="467"/>
      <c r="M17" s="467"/>
      <c r="N17" s="467"/>
      <c r="O17" s="467"/>
      <c r="P17" s="467"/>
      <c r="Q17" s="467"/>
      <c r="R17" s="467"/>
      <c r="S17" s="467"/>
      <c r="T17" s="467"/>
      <c r="U17" s="467"/>
      <c r="V17" s="467"/>
    </row>
    <row r="19" spans="2:22" x14ac:dyDescent="0.25">
      <c r="B19" s="471" t="s">
        <v>657</v>
      </c>
      <c r="C19" s="472"/>
      <c r="D19" s="472"/>
      <c r="E19" s="472"/>
      <c r="F19" s="472"/>
      <c r="G19" s="472"/>
      <c r="H19" s="472"/>
      <c r="I19" s="472"/>
      <c r="J19" s="472"/>
      <c r="K19" s="472"/>
      <c r="L19" s="472"/>
      <c r="M19" s="472"/>
      <c r="N19" s="472"/>
      <c r="O19" s="472"/>
      <c r="P19" s="472"/>
      <c r="Q19" s="472"/>
      <c r="R19" s="472"/>
      <c r="S19" s="472"/>
      <c r="T19" s="472"/>
      <c r="U19" s="472"/>
      <c r="V19" s="472"/>
    </row>
    <row r="20" spans="2:22" ht="69.75" customHeight="1" x14ac:dyDescent="0.25">
      <c r="B20" s="472"/>
      <c r="C20" s="472"/>
      <c r="D20" s="472"/>
      <c r="E20" s="472"/>
      <c r="F20" s="472"/>
      <c r="G20" s="472"/>
      <c r="H20" s="472"/>
      <c r="I20" s="472"/>
      <c r="J20" s="472"/>
      <c r="K20" s="472"/>
      <c r="L20" s="472"/>
      <c r="M20" s="472"/>
      <c r="N20" s="472"/>
      <c r="O20" s="472"/>
      <c r="P20" s="472"/>
      <c r="Q20" s="472"/>
      <c r="R20" s="472"/>
      <c r="S20" s="472"/>
      <c r="T20" s="472"/>
      <c r="U20" s="472"/>
      <c r="V20" s="472"/>
    </row>
    <row r="21" spans="2:22" ht="34.5" customHeight="1" x14ac:dyDescent="0.25">
      <c r="B21" s="467" t="s">
        <v>656</v>
      </c>
      <c r="C21" s="467"/>
      <c r="D21" s="467"/>
      <c r="E21" s="467"/>
      <c r="F21" s="467"/>
      <c r="G21" s="467"/>
      <c r="H21" s="467"/>
      <c r="I21" s="467"/>
      <c r="J21" s="467"/>
      <c r="K21" s="467"/>
      <c r="L21" s="467"/>
      <c r="M21" s="467"/>
      <c r="N21" s="467"/>
      <c r="O21" s="467"/>
      <c r="P21" s="467"/>
      <c r="Q21" s="467"/>
      <c r="R21" s="467"/>
      <c r="S21" s="467"/>
      <c r="T21" s="467"/>
      <c r="U21" s="467"/>
      <c r="V21" s="467"/>
    </row>
    <row r="23" spans="2:22" ht="87.75" customHeight="1" x14ac:dyDescent="0.25">
      <c r="B23" s="471" t="s">
        <v>658</v>
      </c>
      <c r="C23" s="472"/>
      <c r="D23" s="472"/>
      <c r="E23" s="472"/>
      <c r="F23" s="472"/>
      <c r="G23" s="472"/>
      <c r="H23" s="472"/>
      <c r="I23" s="472"/>
      <c r="J23" s="472"/>
      <c r="K23" s="472"/>
      <c r="L23" s="472"/>
      <c r="M23" s="472"/>
      <c r="N23" s="472"/>
      <c r="O23" s="472"/>
      <c r="P23" s="472"/>
      <c r="Q23" s="472"/>
      <c r="R23" s="472"/>
      <c r="S23" s="472"/>
      <c r="T23" s="472"/>
      <c r="U23" s="472"/>
      <c r="V23" s="472"/>
    </row>
    <row r="24" spans="2:22" ht="62.25" customHeight="1" x14ac:dyDescent="0.25">
      <c r="B24" s="471" t="s">
        <v>659</v>
      </c>
      <c r="C24" s="472"/>
      <c r="D24" s="472"/>
      <c r="E24" s="472"/>
      <c r="F24" s="472"/>
      <c r="G24" s="472"/>
      <c r="H24" s="472"/>
      <c r="I24" s="472"/>
      <c r="J24" s="472"/>
      <c r="K24" s="472"/>
      <c r="L24" s="472"/>
      <c r="M24" s="472"/>
      <c r="N24" s="472"/>
      <c r="O24" s="472"/>
      <c r="P24" s="472"/>
      <c r="Q24" s="472"/>
      <c r="R24" s="472"/>
      <c r="S24" s="472"/>
      <c r="T24" s="472"/>
      <c r="U24" s="472"/>
      <c r="V24" s="472"/>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1B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A1:BD34"/>
  <sheetViews>
    <sheetView showGridLines="0" view="pageLayout" topLeftCell="A31" zoomScaleNormal="100" workbookViewId="0">
      <selection activeCell="B12" sqref="B12"/>
    </sheetView>
  </sheetViews>
  <sheetFormatPr defaultColWidth="8.85546875" defaultRowHeight="12.75" x14ac:dyDescent="0.25"/>
  <cols>
    <col min="1" max="1" width="6.28515625" style="185" customWidth="1"/>
    <col min="2" max="2" width="52.85546875" style="185" customWidth="1"/>
    <col min="3" max="3" width="13.5703125" style="185" customWidth="1"/>
    <col min="4" max="6" width="13.140625" style="185" customWidth="1"/>
    <col min="7" max="7" width="12.5703125" style="185" customWidth="1"/>
    <col min="8" max="8" width="17.7109375" style="185" customWidth="1"/>
    <col min="9" max="11" width="17.7109375" style="184" customWidth="1"/>
    <col min="12" max="12" width="19.28515625" style="184" customWidth="1"/>
    <col min="13" max="14" width="17.7109375" style="184" customWidth="1"/>
    <col min="15" max="15" width="13.7109375" style="184" customWidth="1"/>
    <col min="16" max="56" width="8.85546875" style="184"/>
    <col min="57" max="16384" width="8.85546875" style="185"/>
  </cols>
  <sheetData>
    <row r="1" spans="1:10" s="184" customFormat="1" ht="18.75" x14ac:dyDescent="0.25">
      <c r="A1" s="186" t="s">
        <v>645</v>
      </c>
      <c r="B1" s="186"/>
      <c r="G1" s="184" t="s">
        <v>148</v>
      </c>
      <c r="H1" s="184" t="s">
        <v>581</v>
      </c>
    </row>
    <row r="2" spans="1:10" ht="30.75" customHeight="1" x14ac:dyDescent="0.25">
      <c r="A2" s="467" t="s">
        <v>616</v>
      </c>
      <c r="B2" s="467"/>
      <c r="C2" s="467"/>
      <c r="D2" s="467"/>
      <c r="E2" s="467"/>
      <c r="F2" s="467"/>
      <c r="G2" s="467"/>
      <c r="H2" s="196"/>
    </row>
    <row r="3" spans="1:10" ht="15" x14ac:dyDescent="0.25">
      <c r="A3"/>
      <c r="B3"/>
      <c r="C3" s="184"/>
      <c r="D3" s="184"/>
      <c r="E3" s="184"/>
      <c r="F3" s="184"/>
      <c r="G3" s="184"/>
      <c r="H3" s="184"/>
    </row>
    <row r="4" spans="1:10" x14ac:dyDescent="0.25">
      <c r="A4" s="184"/>
      <c r="B4" s="184"/>
      <c r="C4" s="184"/>
      <c r="D4" s="184"/>
      <c r="E4" s="184"/>
      <c r="F4" s="184"/>
      <c r="G4" s="184"/>
      <c r="H4" s="184"/>
    </row>
    <row r="5" spans="1:10" s="184" customFormat="1" ht="15" x14ac:dyDescent="0.25">
      <c r="A5" s="203"/>
      <c r="B5" s="203"/>
      <c r="C5" s="195" t="s">
        <v>6</v>
      </c>
      <c r="D5" s="195" t="s">
        <v>7</v>
      </c>
      <c r="E5" s="195" t="s">
        <v>8</v>
      </c>
      <c r="F5" s="195" t="s">
        <v>41</v>
      </c>
      <c r="G5" s="202" t="s">
        <v>42</v>
      </c>
    </row>
    <row r="6" spans="1:10" s="184" customFormat="1" ht="15" x14ac:dyDescent="0.25">
      <c r="A6" s="203"/>
      <c r="B6" s="203"/>
      <c r="C6" s="309">
        <v>44561</v>
      </c>
      <c r="D6" s="310">
        <v>44469</v>
      </c>
      <c r="E6" s="310">
        <v>44377</v>
      </c>
      <c r="F6" s="310">
        <v>44286</v>
      </c>
      <c r="G6" s="311">
        <v>44196</v>
      </c>
    </row>
    <row r="7" spans="1:10" s="184" customFormat="1" ht="15" x14ac:dyDescent="0.25">
      <c r="A7" s="473" t="s">
        <v>617</v>
      </c>
      <c r="B7" s="474"/>
      <c r="C7" s="474"/>
      <c r="D7" s="474"/>
      <c r="E7" s="474"/>
      <c r="F7" s="474"/>
      <c r="G7" s="474"/>
    </row>
    <row r="8" spans="1:10" s="184" customFormat="1" ht="24.75" customHeight="1" x14ac:dyDescent="0.25">
      <c r="A8" s="187">
        <v>1</v>
      </c>
      <c r="B8" s="188" t="s">
        <v>646</v>
      </c>
      <c r="C8" s="313">
        <v>155351468.55999997</v>
      </c>
      <c r="D8" s="288">
        <v>154531405.55999997</v>
      </c>
      <c r="E8" s="288">
        <v>154520343</v>
      </c>
      <c r="F8" s="288">
        <v>154305280</v>
      </c>
      <c r="G8" s="288">
        <v>154543876</v>
      </c>
      <c r="H8" s="189"/>
      <c r="I8" s="189"/>
      <c r="J8" s="189"/>
    </row>
    <row r="9" spans="1:10" s="184" customFormat="1" ht="45" x14ac:dyDescent="0.25">
      <c r="A9" s="187">
        <v>2</v>
      </c>
      <c r="B9" s="188" t="s">
        <v>618</v>
      </c>
      <c r="C9" s="313">
        <v>155351468.55999997</v>
      </c>
      <c r="D9" s="288">
        <v>154531405.55999997</v>
      </c>
      <c r="E9" s="288">
        <v>154520343</v>
      </c>
      <c r="F9" s="288">
        <v>154305280</v>
      </c>
      <c r="G9" s="288">
        <v>154543876</v>
      </c>
      <c r="H9" s="190"/>
      <c r="I9" s="190"/>
      <c r="J9" s="190"/>
    </row>
    <row r="10" spans="1:10" s="184" customFormat="1" ht="75" x14ac:dyDescent="0.25">
      <c r="A10" s="187" t="s">
        <v>298</v>
      </c>
      <c r="B10" s="188" t="s">
        <v>619</v>
      </c>
      <c r="C10" s="313">
        <v>155351468.55999997</v>
      </c>
      <c r="D10" s="288">
        <v>154531405.55999997</v>
      </c>
      <c r="E10" s="288">
        <v>154520343</v>
      </c>
      <c r="F10" s="288">
        <v>154305280</v>
      </c>
      <c r="G10" s="288">
        <v>154543876</v>
      </c>
      <c r="H10" s="190"/>
      <c r="I10" s="190"/>
      <c r="J10" s="190"/>
    </row>
    <row r="11" spans="1:10" s="184" customFormat="1" ht="15" x14ac:dyDescent="0.25">
      <c r="A11" s="187">
        <v>3</v>
      </c>
      <c r="B11" s="188" t="s">
        <v>45</v>
      </c>
      <c r="C11" s="313">
        <v>155351468.55999997</v>
      </c>
      <c r="D11" s="288">
        <v>154531405.55999997</v>
      </c>
      <c r="E11" s="288">
        <v>154520343</v>
      </c>
      <c r="F11" s="288">
        <v>154305280</v>
      </c>
      <c r="G11" s="288">
        <v>154543876</v>
      </c>
      <c r="H11" s="190"/>
      <c r="I11" s="190"/>
      <c r="J11" s="190"/>
    </row>
    <row r="12" spans="1:10" s="184" customFormat="1" ht="29.25" customHeight="1" x14ac:dyDescent="0.25">
      <c r="A12" s="187">
        <v>4</v>
      </c>
      <c r="B12" s="188" t="s">
        <v>620</v>
      </c>
      <c r="C12" s="313">
        <v>155351468.55999997</v>
      </c>
      <c r="D12" s="288">
        <v>154531405.55999997</v>
      </c>
      <c r="E12" s="288">
        <v>154520343</v>
      </c>
      <c r="F12" s="288">
        <v>154305280</v>
      </c>
      <c r="G12" s="288">
        <v>154543876</v>
      </c>
      <c r="H12" s="190"/>
      <c r="I12" s="190"/>
      <c r="J12" s="190"/>
    </row>
    <row r="13" spans="1:10" s="184" customFormat="1" ht="75" x14ac:dyDescent="0.25">
      <c r="A13" s="187" t="s">
        <v>621</v>
      </c>
      <c r="B13" s="188" t="s">
        <v>622</v>
      </c>
      <c r="C13" s="313">
        <v>155351468.55999997</v>
      </c>
      <c r="D13" s="288">
        <v>154531405.55999997</v>
      </c>
      <c r="E13" s="288">
        <v>154520343</v>
      </c>
      <c r="F13" s="288">
        <v>154305280</v>
      </c>
      <c r="G13" s="288">
        <v>154543876</v>
      </c>
      <c r="H13" s="191"/>
      <c r="I13" s="191"/>
      <c r="J13" s="191"/>
    </row>
    <row r="14" spans="1:10" s="184" customFormat="1" ht="15" x14ac:dyDescent="0.25">
      <c r="A14" s="187">
        <v>5</v>
      </c>
      <c r="B14" s="188" t="s">
        <v>257</v>
      </c>
      <c r="C14" s="313">
        <v>155351468.55999997</v>
      </c>
      <c r="D14" s="288">
        <v>154531405.55999997</v>
      </c>
      <c r="E14" s="288">
        <v>154520343</v>
      </c>
      <c r="F14" s="288">
        <v>154305280</v>
      </c>
      <c r="G14" s="288">
        <v>154543876</v>
      </c>
      <c r="H14" s="191"/>
      <c r="I14" s="191"/>
      <c r="J14" s="191"/>
    </row>
    <row r="15" spans="1:10" s="184" customFormat="1" ht="45" x14ac:dyDescent="0.25">
      <c r="A15" s="187">
        <v>6</v>
      </c>
      <c r="B15" s="188" t="s">
        <v>623</v>
      </c>
      <c r="C15" s="313">
        <v>155351468.55999997</v>
      </c>
      <c r="D15" s="288">
        <v>154531405.55999997</v>
      </c>
      <c r="E15" s="288">
        <v>154520343</v>
      </c>
      <c r="F15" s="288">
        <v>154305280</v>
      </c>
      <c r="G15" s="288">
        <v>154543876</v>
      </c>
      <c r="H15" s="191"/>
      <c r="I15" s="191"/>
      <c r="J15" s="191"/>
    </row>
    <row r="16" spans="1:10" s="184" customFormat="1" ht="75" x14ac:dyDescent="0.25">
      <c r="A16" s="187" t="s">
        <v>624</v>
      </c>
      <c r="B16" s="204" t="s">
        <v>625</v>
      </c>
      <c r="C16" s="313">
        <v>155351468.55999997</v>
      </c>
      <c r="D16" s="288">
        <v>154531405.55999997</v>
      </c>
      <c r="E16" s="288">
        <v>154520343</v>
      </c>
      <c r="F16" s="288">
        <v>154305280</v>
      </c>
      <c r="G16" s="288">
        <v>154543876</v>
      </c>
      <c r="H16" s="185"/>
    </row>
    <row r="17" spans="1:7" ht="15" x14ac:dyDescent="0.25">
      <c r="A17" s="473" t="s">
        <v>626</v>
      </c>
      <c r="B17" s="474"/>
      <c r="C17" s="474"/>
      <c r="D17" s="474"/>
      <c r="E17" s="474"/>
      <c r="F17" s="474"/>
      <c r="G17" s="474"/>
    </row>
    <row r="18" spans="1:7" ht="15" x14ac:dyDescent="0.25">
      <c r="A18" s="187">
        <v>7</v>
      </c>
      <c r="B18" s="188" t="s">
        <v>627</v>
      </c>
      <c r="C18" s="312">
        <v>554555369.55000007</v>
      </c>
      <c r="D18" s="288">
        <v>578056045.71000004</v>
      </c>
      <c r="E18" s="288">
        <v>567188919</v>
      </c>
      <c r="F18" s="288">
        <v>606403336</v>
      </c>
      <c r="G18" s="288">
        <v>627717896</v>
      </c>
    </row>
    <row r="19" spans="1:7" ht="45" x14ac:dyDescent="0.25">
      <c r="A19" s="187">
        <v>8</v>
      </c>
      <c r="B19" s="188" t="s">
        <v>628</v>
      </c>
      <c r="C19" s="313">
        <v>554555369.55000007</v>
      </c>
      <c r="D19" s="288">
        <v>578056045.71000004</v>
      </c>
      <c r="E19" s="288">
        <v>567188919</v>
      </c>
      <c r="F19" s="288">
        <v>606403336</v>
      </c>
      <c r="G19" s="288">
        <v>627717896</v>
      </c>
    </row>
    <row r="20" spans="1:7" ht="15" x14ac:dyDescent="0.25">
      <c r="A20" s="473" t="s">
        <v>629</v>
      </c>
      <c r="B20" s="474"/>
      <c r="C20" s="474"/>
      <c r="D20" s="474"/>
      <c r="E20" s="474"/>
      <c r="F20" s="474"/>
      <c r="G20" s="474"/>
    </row>
    <row r="21" spans="1:7" ht="30" x14ac:dyDescent="0.25">
      <c r="A21" s="187">
        <v>9</v>
      </c>
      <c r="B21" s="188" t="s">
        <v>630</v>
      </c>
      <c r="C21" s="33">
        <v>28.01</v>
      </c>
      <c r="D21" s="33">
        <v>26.73</v>
      </c>
      <c r="E21" s="33">
        <v>27.24</v>
      </c>
      <c r="F21" s="33">
        <v>25.45</v>
      </c>
      <c r="G21" s="33">
        <v>24.62</v>
      </c>
    </row>
    <row r="22" spans="1:7" ht="60" x14ac:dyDescent="0.25">
      <c r="A22" s="187">
        <v>10</v>
      </c>
      <c r="B22" s="188" t="s">
        <v>631</v>
      </c>
      <c r="C22" s="33">
        <v>28.01</v>
      </c>
      <c r="D22" s="33">
        <v>26.73</v>
      </c>
      <c r="E22" s="33">
        <v>27.24</v>
      </c>
      <c r="F22" s="33">
        <v>25.45</v>
      </c>
      <c r="G22" s="33">
        <v>24.62</v>
      </c>
    </row>
    <row r="23" spans="1:7" ht="90" x14ac:dyDescent="0.25">
      <c r="A23" s="187" t="s">
        <v>632</v>
      </c>
      <c r="B23" s="188" t="s">
        <v>633</v>
      </c>
      <c r="C23" s="33">
        <v>28.01</v>
      </c>
      <c r="D23" s="33">
        <v>26.73</v>
      </c>
      <c r="E23" s="33">
        <v>27.24</v>
      </c>
      <c r="F23" s="33">
        <v>25.45</v>
      </c>
      <c r="G23" s="33">
        <v>24.62</v>
      </c>
    </row>
    <row r="24" spans="1:7" ht="30" x14ac:dyDescent="0.25">
      <c r="A24" s="187">
        <v>11</v>
      </c>
      <c r="B24" s="188" t="s">
        <v>634</v>
      </c>
      <c r="C24" s="33">
        <v>28.01</v>
      </c>
      <c r="D24" s="33">
        <v>26.73</v>
      </c>
      <c r="E24" s="33">
        <v>27.24</v>
      </c>
      <c r="F24" s="33">
        <v>25.45</v>
      </c>
      <c r="G24" s="33">
        <v>24.62</v>
      </c>
    </row>
    <row r="25" spans="1:7" ht="60" x14ac:dyDescent="0.25">
      <c r="A25" s="187">
        <v>12</v>
      </c>
      <c r="B25" s="188" t="s">
        <v>635</v>
      </c>
      <c r="C25" s="33">
        <v>28.01</v>
      </c>
      <c r="D25" s="33">
        <v>26.73</v>
      </c>
      <c r="E25" s="33">
        <v>27.24</v>
      </c>
      <c r="F25" s="33">
        <v>25.45</v>
      </c>
      <c r="G25" s="33">
        <v>24.62</v>
      </c>
    </row>
    <row r="26" spans="1:7" ht="90" x14ac:dyDescent="0.25">
      <c r="A26" s="187" t="s">
        <v>636</v>
      </c>
      <c r="B26" s="188" t="s">
        <v>637</v>
      </c>
      <c r="C26" s="33">
        <v>28.01</v>
      </c>
      <c r="D26" s="33">
        <v>26.73</v>
      </c>
      <c r="E26" s="33">
        <v>27.24</v>
      </c>
      <c r="F26" s="33">
        <v>25.45</v>
      </c>
      <c r="G26" s="33">
        <v>24.62</v>
      </c>
    </row>
    <row r="27" spans="1:7" ht="30" x14ac:dyDescent="0.25">
      <c r="A27" s="187">
        <v>13</v>
      </c>
      <c r="B27" s="188" t="s">
        <v>638</v>
      </c>
      <c r="C27" s="33">
        <v>28.01</v>
      </c>
      <c r="D27" s="33">
        <v>26.73</v>
      </c>
      <c r="E27" s="33">
        <v>27.24</v>
      </c>
      <c r="F27" s="33">
        <v>25.45</v>
      </c>
      <c r="G27" s="33">
        <v>24.62</v>
      </c>
    </row>
    <row r="28" spans="1:7" ht="60" x14ac:dyDescent="0.25">
      <c r="A28" s="187">
        <v>14</v>
      </c>
      <c r="B28" s="188" t="s">
        <v>639</v>
      </c>
      <c r="C28" s="33">
        <v>28.01</v>
      </c>
      <c r="D28" s="33">
        <v>26.73</v>
      </c>
      <c r="E28" s="33">
        <v>27.24</v>
      </c>
      <c r="F28" s="33">
        <v>25.45</v>
      </c>
      <c r="G28" s="33">
        <v>24.62</v>
      </c>
    </row>
    <row r="29" spans="1:7" ht="84" customHeight="1" x14ac:dyDescent="0.25">
      <c r="A29" s="187" t="s">
        <v>640</v>
      </c>
      <c r="B29" s="188" t="s">
        <v>641</v>
      </c>
      <c r="C29" s="33">
        <v>28.01</v>
      </c>
      <c r="D29" s="33">
        <v>26.73</v>
      </c>
      <c r="E29" s="33">
        <v>27.24</v>
      </c>
      <c r="F29" s="33">
        <v>25.45</v>
      </c>
      <c r="G29" s="33">
        <v>24.62</v>
      </c>
    </row>
    <row r="30" spans="1:7" ht="15" x14ac:dyDescent="0.25">
      <c r="A30" s="473" t="s">
        <v>74</v>
      </c>
      <c r="B30" s="474"/>
      <c r="C30" s="474"/>
      <c r="D30" s="474"/>
      <c r="E30" s="474"/>
      <c r="F30" s="474"/>
      <c r="G30" s="474"/>
    </row>
    <row r="31" spans="1:7" ht="15" x14ac:dyDescent="0.25">
      <c r="A31" s="187">
        <v>15</v>
      </c>
      <c r="B31" s="188" t="s">
        <v>642</v>
      </c>
      <c r="C31" s="313">
        <v>954103789.86000001</v>
      </c>
      <c r="D31" s="288">
        <v>957631169.6500001</v>
      </c>
      <c r="E31" s="288">
        <v>980653222</v>
      </c>
      <c r="F31" s="288">
        <v>987769648</v>
      </c>
      <c r="G31" s="288">
        <v>998921000</v>
      </c>
    </row>
    <row r="32" spans="1:7" ht="15" x14ac:dyDescent="0.25">
      <c r="A32" s="187">
        <v>16</v>
      </c>
      <c r="B32" s="188" t="s">
        <v>74</v>
      </c>
      <c r="C32" s="33">
        <v>16.28</v>
      </c>
      <c r="D32" s="33">
        <v>16.14</v>
      </c>
      <c r="E32" s="33">
        <v>15.76</v>
      </c>
      <c r="F32" s="33">
        <v>15.62</v>
      </c>
      <c r="G32" s="33">
        <v>15.47</v>
      </c>
    </row>
    <row r="33" spans="1:7" ht="45" x14ac:dyDescent="0.25">
      <c r="A33" s="187">
        <v>17</v>
      </c>
      <c r="B33" s="188" t="s">
        <v>643</v>
      </c>
      <c r="C33" s="33">
        <v>16.28</v>
      </c>
      <c r="D33" s="33">
        <v>16.14</v>
      </c>
      <c r="E33" s="33">
        <v>15.76</v>
      </c>
      <c r="F33" s="33">
        <v>15.62</v>
      </c>
      <c r="G33" s="33">
        <v>15.47</v>
      </c>
    </row>
    <row r="34" spans="1:7" ht="15" x14ac:dyDescent="0.25">
      <c r="A34" s="187" t="s">
        <v>644</v>
      </c>
      <c r="B34" s="188" t="s">
        <v>257</v>
      </c>
      <c r="C34" s="313">
        <v>155351468.55999997</v>
      </c>
      <c r="D34" s="288">
        <v>154531405.55999997</v>
      </c>
      <c r="E34" s="288">
        <v>154520343</v>
      </c>
      <c r="F34" s="288">
        <v>154305280</v>
      </c>
      <c r="G34" s="288">
        <v>154543876</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B9" sqref="B9:L9"/>
    </sheetView>
  </sheetViews>
  <sheetFormatPr defaultRowHeight="15" x14ac:dyDescent="0.25"/>
  <sheetData>
    <row r="2" spans="2:12" ht="22.5" customHeight="1" x14ac:dyDescent="0.25">
      <c r="B2" s="200" t="s">
        <v>598</v>
      </c>
    </row>
    <row r="3" spans="2:12" ht="20.25" customHeight="1" x14ac:dyDescent="0.25">
      <c r="B3" s="201" t="s">
        <v>599</v>
      </c>
    </row>
    <row r="5" spans="2:12" x14ac:dyDescent="0.25">
      <c r="B5" s="336" t="s">
        <v>3</v>
      </c>
      <c r="C5" s="337"/>
      <c r="D5" s="337"/>
      <c r="E5" s="337"/>
      <c r="F5" s="337"/>
      <c r="G5" s="337"/>
      <c r="H5" s="337"/>
      <c r="I5" s="337"/>
      <c r="J5" s="337"/>
      <c r="K5" s="337"/>
      <c r="L5" s="338"/>
    </row>
    <row r="6" spans="2:12" x14ac:dyDescent="0.25">
      <c r="B6" s="339" t="s">
        <v>0</v>
      </c>
      <c r="C6" s="335"/>
      <c r="D6" s="335"/>
      <c r="E6" s="335"/>
      <c r="F6" s="335"/>
      <c r="G6" s="335"/>
      <c r="H6" s="335"/>
      <c r="I6" s="335"/>
      <c r="J6" s="335"/>
      <c r="K6" s="335"/>
      <c r="L6" s="340"/>
    </row>
    <row r="7" spans="2:12" ht="22.5" customHeight="1" x14ac:dyDescent="0.25">
      <c r="B7" s="339" t="s">
        <v>1</v>
      </c>
      <c r="C7" s="335"/>
      <c r="D7" s="335"/>
      <c r="E7" s="335"/>
      <c r="F7" s="335"/>
      <c r="G7" s="335"/>
      <c r="H7" s="335"/>
      <c r="I7" s="335"/>
      <c r="J7" s="335"/>
      <c r="K7" s="335"/>
      <c r="L7" s="340"/>
    </row>
    <row r="8" spans="2:12" x14ac:dyDescent="0.25">
      <c r="B8" s="339" t="s">
        <v>2</v>
      </c>
      <c r="C8" s="335"/>
      <c r="D8" s="335"/>
      <c r="E8" s="335"/>
      <c r="F8" s="335"/>
      <c r="G8" s="335"/>
      <c r="H8" s="335"/>
      <c r="I8" s="335"/>
      <c r="J8" s="335"/>
      <c r="K8" s="335"/>
      <c r="L8" s="340"/>
    </row>
    <row r="9" spans="2:12" ht="22.5" customHeight="1" x14ac:dyDescent="0.25">
      <c r="B9" s="341" t="s">
        <v>108</v>
      </c>
      <c r="C9" s="342"/>
      <c r="D9" s="342"/>
      <c r="E9" s="342"/>
      <c r="F9" s="342"/>
      <c r="G9" s="342"/>
      <c r="H9" s="342"/>
      <c r="I9" s="342"/>
      <c r="J9" s="342"/>
      <c r="K9" s="342"/>
      <c r="L9" s="343"/>
    </row>
    <row r="10" spans="2:12" ht="22.5" customHeight="1" x14ac:dyDescent="0.25">
      <c r="B10" s="334"/>
      <c r="C10" s="334"/>
      <c r="D10" s="334"/>
      <c r="E10" s="334"/>
      <c r="F10" s="334"/>
      <c r="G10" s="334"/>
      <c r="H10" s="334"/>
      <c r="I10" s="334"/>
      <c r="J10" s="334"/>
      <c r="K10" s="334"/>
      <c r="L10" s="334"/>
    </row>
    <row r="11" spans="2:12" ht="22.5" customHeight="1" x14ac:dyDescent="0.25">
      <c r="B11" s="335"/>
      <c r="C11" s="335"/>
      <c r="D11" s="335"/>
      <c r="E11" s="335"/>
      <c r="F11" s="335"/>
      <c r="G11" s="335"/>
      <c r="H11" s="335"/>
      <c r="I11" s="335"/>
      <c r="J11" s="335"/>
      <c r="K11" s="335"/>
      <c r="L11" s="335"/>
    </row>
    <row r="12" spans="2:12" ht="22.5" customHeight="1" x14ac:dyDescent="0.25">
      <c r="B12" s="334"/>
      <c r="C12" s="334"/>
      <c r="D12" s="334"/>
      <c r="E12" s="334"/>
      <c r="F12" s="334"/>
      <c r="G12" s="334"/>
      <c r="H12" s="334"/>
      <c r="I12" s="334"/>
      <c r="J12" s="334"/>
      <c r="K12" s="334"/>
      <c r="L12" s="334"/>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showGridLines="0" view="pageLayout" topLeftCell="A7" zoomScale="115" zoomScaleNormal="120" zoomScalePageLayoutView="115" workbookViewId="0">
      <selection activeCell="C26" sqref="C26"/>
    </sheetView>
  </sheetViews>
  <sheetFormatPr defaultColWidth="9.140625" defaultRowHeight="15" x14ac:dyDescent="0.25"/>
  <cols>
    <col min="1" max="1" width="1" style="36" customWidth="1"/>
    <col min="2" max="2" width="7.85546875" style="36" customWidth="1"/>
    <col min="3" max="3" width="64.42578125" style="36" customWidth="1"/>
    <col min="4" max="4" width="13.85546875" style="36" customWidth="1"/>
    <col min="5" max="5" width="14.140625" style="36" customWidth="1"/>
    <col min="6" max="6" width="16.5703125" style="36" customWidth="1"/>
    <col min="7" max="7" width="9.140625" style="36" customWidth="1"/>
    <col min="8" max="16384" width="9.140625" style="36"/>
  </cols>
  <sheetData>
    <row r="1" spans="1:6" x14ac:dyDescent="0.25">
      <c r="A1" s="35"/>
      <c r="B1" s="35"/>
      <c r="C1" s="35"/>
      <c r="D1" s="35"/>
      <c r="E1" s="35"/>
      <c r="F1" s="35"/>
    </row>
    <row r="2" spans="1:6" x14ac:dyDescent="0.25">
      <c r="A2" s="35"/>
      <c r="B2" s="45" t="s">
        <v>3</v>
      </c>
    </row>
    <row r="3" spans="1:6" x14ac:dyDescent="0.25">
      <c r="A3" s="35"/>
    </row>
    <row r="4" spans="1:6" x14ac:dyDescent="0.25">
      <c r="A4" s="35"/>
    </row>
    <row r="5" spans="1:6" ht="45" x14ac:dyDescent="0.25">
      <c r="A5" s="35"/>
      <c r="B5" s="345"/>
      <c r="C5" s="346"/>
      <c r="D5" s="344" t="s">
        <v>4</v>
      </c>
      <c r="E5" s="344"/>
      <c r="F5" s="31" t="s">
        <v>5</v>
      </c>
    </row>
    <row r="6" spans="1:6" x14ac:dyDescent="0.25">
      <c r="A6" s="35"/>
      <c r="B6" s="345"/>
      <c r="C6" s="346"/>
      <c r="D6" s="31" t="s">
        <v>6</v>
      </c>
      <c r="E6" s="31" t="s">
        <v>7</v>
      </c>
      <c r="F6" s="31" t="s">
        <v>8</v>
      </c>
    </row>
    <row r="7" spans="1:6" x14ac:dyDescent="0.25">
      <c r="A7" s="35"/>
      <c r="B7" s="347"/>
      <c r="C7" s="348"/>
      <c r="D7" s="286">
        <v>44561</v>
      </c>
      <c r="E7" s="286">
        <v>44469</v>
      </c>
      <c r="F7" s="286">
        <v>44561</v>
      </c>
    </row>
    <row r="8" spans="1:6" x14ac:dyDescent="0.25">
      <c r="A8" s="35"/>
      <c r="B8" s="31">
        <v>1</v>
      </c>
      <c r="C8" s="32" t="s">
        <v>9</v>
      </c>
      <c r="D8" s="32">
        <v>500539808.55000007</v>
      </c>
      <c r="E8" s="32">
        <v>524040484.71000004</v>
      </c>
      <c r="F8" s="32">
        <v>40043184.700000003</v>
      </c>
    </row>
    <row r="9" spans="1:6" x14ac:dyDescent="0.25">
      <c r="A9" s="35"/>
      <c r="B9" s="31">
        <v>2</v>
      </c>
      <c r="C9" s="37" t="s">
        <v>10</v>
      </c>
      <c r="D9" s="32">
        <v>500539808.55000007</v>
      </c>
      <c r="E9" s="32">
        <v>524040484.71000004</v>
      </c>
      <c r="F9" s="32">
        <v>40043184.700000003</v>
      </c>
    </row>
    <row r="10" spans="1:6" x14ac:dyDescent="0.25">
      <c r="A10" s="35"/>
      <c r="B10" s="31">
        <v>3</v>
      </c>
      <c r="C10" s="37" t="s">
        <v>110</v>
      </c>
      <c r="D10" s="32"/>
      <c r="E10" s="32"/>
      <c r="F10" s="32"/>
    </row>
    <row r="11" spans="1:6" x14ac:dyDescent="0.25">
      <c r="A11" s="35"/>
      <c r="B11" s="31">
        <v>4</v>
      </c>
      <c r="C11" s="37" t="s">
        <v>11</v>
      </c>
      <c r="D11" s="32"/>
      <c r="E11" s="32"/>
      <c r="F11" s="32"/>
    </row>
    <row r="12" spans="1:6" x14ac:dyDescent="0.25">
      <c r="A12" s="35"/>
      <c r="B12" s="31" t="s">
        <v>12</v>
      </c>
      <c r="C12" s="37" t="s">
        <v>13</v>
      </c>
      <c r="D12" s="32"/>
      <c r="E12" s="32"/>
      <c r="F12" s="32"/>
    </row>
    <row r="13" spans="1:6" x14ac:dyDescent="0.25">
      <c r="A13" s="35"/>
      <c r="B13" s="31">
        <v>5</v>
      </c>
      <c r="C13" s="37" t="s">
        <v>111</v>
      </c>
      <c r="D13" s="32"/>
      <c r="E13" s="32"/>
      <c r="F13" s="32"/>
    </row>
    <row r="14" spans="1:6" x14ac:dyDescent="0.25">
      <c r="A14" s="35"/>
      <c r="B14" s="31">
        <v>6</v>
      </c>
      <c r="C14" s="32" t="s">
        <v>14</v>
      </c>
      <c r="D14" s="32"/>
      <c r="E14" s="32"/>
      <c r="F14" s="32"/>
    </row>
    <row r="15" spans="1:6" x14ac:dyDescent="0.25">
      <c r="A15" s="35"/>
      <c r="B15" s="31">
        <v>7</v>
      </c>
      <c r="C15" s="37" t="s">
        <v>10</v>
      </c>
      <c r="D15" s="32"/>
      <c r="E15" s="32"/>
      <c r="F15" s="32"/>
    </row>
    <row r="16" spans="1:6" x14ac:dyDescent="0.25">
      <c r="A16" s="35"/>
      <c r="B16" s="31">
        <v>8</v>
      </c>
      <c r="C16" s="37" t="s">
        <v>15</v>
      </c>
      <c r="D16" s="32"/>
      <c r="E16" s="32"/>
      <c r="F16" s="32"/>
    </row>
    <row r="17" spans="1:7" x14ac:dyDescent="0.25">
      <c r="A17" s="35"/>
      <c r="B17" s="31" t="s">
        <v>16</v>
      </c>
      <c r="C17" s="37" t="s">
        <v>17</v>
      </c>
      <c r="D17" s="32"/>
      <c r="E17" s="32"/>
      <c r="F17" s="32"/>
      <c r="G17" s="38"/>
    </row>
    <row r="18" spans="1:7" x14ac:dyDescent="0.25">
      <c r="A18" s="35"/>
      <c r="B18" s="31" t="s">
        <v>18</v>
      </c>
      <c r="C18" s="37" t="s">
        <v>19</v>
      </c>
      <c r="D18" s="32"/>
      <c r="E18" s="32"/>
      <c r="F18" s="32"/>
    </row>
    <row r="19" spans="1:7" x14ac:dyDescent="0.25">
      <c r="A19" s="35"/>
      <c r="B19" s="31">
        <v>9</v>
      </c>
      <c r="C19" s="37" t="s">
        <v>20</v>
      </c>
      <c r="D19" s="32"/>
      <c r="E19" s="32"/>
      <c r="F19" s="32"/>
    </row>
    <row r="20" spans="1:7" x14ac:dyDescent="0.25">
      <c r="A20" s="35"/>
      <c r="B20" s="31">
        <v>10</v>
      </c>
      <c r="C20" s="42" t="s">
        <v>21</v>
      </c>
      <c r="D20" s="39"/>
      <c r="E20" s="39"/>
      <c r="F20" s="39"/>
    </row>
    <row r="21" spans="1:7" x14ac:dyDescent="0.25">
      <c r="A21" s="35"/>
      <c r="B21" s="31">
        <v>11</v>
      </c>
      <c r="C21" s="42" t="s">
        <v>21</v>
      </c>
      <c r="D21" s="39"/>
      <c r="E21" s="39"/>
      <c r="F21" s="39"/>
    </row>
    <row r="22" spans="1:7" x14ac:dyDescent="0.25">
      <c r="A22" s="35"/>
      <c r="B22" s="31">
        <v>12</v>
      </c>
      <c r="C22" s="42" t="s">
        <v>21</v>
      </c>
      <c r="D22" s="39"/>
      <c r="E22" s="39"/>
      <c r="F22" s="39"/>
    </row>
    <row r="23" spans="1:7" x14ac:dyDescent="0.25">
      <c r="A23" s="35"/>
      <c r="B23" s="31">
        <v>13</v>
      </c>
      <c r="C23" s="42" t="s">
        <v>21</v>
      </c>
      <c r="D23" s="39"/>
      <c r="E23" s="39"/>
      <c r="F23" s="39"/>
    </row>
    <row r="24" spans="1:7" x14ac:dyDescent="0.25">
      <c r="A24" s="35"/>
      <c r="B24" s="31">
        <v>14</v>
      </c>
      <c r="C24" s="42" t="s">
        <v>21</v>
      </c>
      <c r="D24" s="39"/>
      <c r="E24" s="39"/>
      <c r="F24" s="39"/>
    </row>
    <row r="25" spans="1:7" x14ac:dyDescent="0.25">
      <c r="A25" s="35"/>
      <c r="B25" s="31">
        <v>15</v>
      </c>
      <c r="C25" s="32" t="s">
        <v>22</v>
      </c>
      <c r="D25" s="32"/>
      <c r="E25" s="32"/>
      <c r="F25" s="32"/>
    </row>
    <row r="26" spans="1:7" ht="15" customHeight="1" x14ac:dyDescent="0.25">
      <c r="A26" s="35"/>
      <c r="B26" s="31">
        <v>16</v>
      </c>
      <c r="C26" s="32" t="s">
        <v>23</v>
      </c>
      <c r="D26" s="32"/>
      <c r="E26" s="32"/>
      <c r="F26" s="32"/>
    </row>
    <row r="27" spans="1:7" x14ac:dyDescent="0.25">
      <c r="A27" s="35"/>
      <c r="B27" s="31">
        <v>17</v>
      </c>
      <c r="C27" s="37" t="s">
        <v>24</v>
      </c>
      <c r="D27" s="32"/>
      <c r="E27" s="32"/>
      <c r="F27" s="32"/>
    </row>
    <row r="28" spans="1:7" x14ac:dyDescent="0.25">
      <c r="A28" s="35"/>
      <c r="B28" s="31">
        <v>18</v>
      </c>
      <c r="C28" s="37" t="s">
        <v>25</v>
      </c>
      <c r="D28" s="32"/>
      <c r="E28" s="32"/>
      <c r="F28" s="32"/>
    </row>
    <row r="29" spans="1:7" x14ac:dyDescent="0.25">
      <c r="A29" s="35"/>
      <c r="B29" s="31">
        <v>19</v>
      </c>
      <c r="C29" s="37" t="s">
        <v>26</v>
      </c>
      <c r="D29" s="32"/>
      <c r="E29" s="32"/>
      <c r="F29" s="32"/>
    </row>
    <row r="30" spans="1:7" x14ac:dyDescent="0.25">
      <c r="A30" s="35"/>
      <c r="B30" s="31" t="s">
        <v>27</v>
      </c>
      <c r="C30" s="37" t="s">
        <v>28</v>
      </c>
      <c r="D30" s="32"/>
      <c r="E30" s="32"/>
      <c r="F30" s="32"/>
    </row>
    <row r="31" spans="1:7" x14ac:dyDescent="0.25">
      <c r="A31" s="35"/>
      <c r="B31" s="31">
        <v>20</v>
      </c>
      <c r="C31" s="32" t="s">
        <v>29</v>
      </c>
      <c r="D31" s="32"/>
      <c r="E31" s="32"/>
      <c r="F31" s="32"/>
    </row>
    <row r="32" spans="1:7" x14ac:dyDescent="0.25">
      <c r="A32" s="35"/>
      <c r="B32" s="31">
        <v>21</v>
      </c>
      <c r="C32" s="37" t="s">
        <v>10</v>
      </c>
      <c r="D32" s="32"/>
      <c r="E32" s="32"/>
      <c r="F32" s="32"/>
    </row>
    <row r="33" spans="1:6" x14ac:dyDescent="0.25">
      <c r="A33" s="35"/>
      <c r="B33" s="31">
        <v>22</v>
      </c>
      <c r="C33" s="37" t="s">
        <v>30</v>
      </c>
      <c r="D33" s="32"/>
      <c r="E33" s="32"/>
      <c r="F33" s="32"/>
    </row>
    <row r="34" spans="1:6" x14ac:dyDescent="0.25">
      <c r="A34" s="35"/>
      <c r="B34" s="31" t="s">
        <v>31</v>
      </c>
      <c r="C34" s="32" t="s">
        <v>32</v>
      </c>
      <c r="D34" s="32"/>
      <c r="E34" s="32"/>
      <c r="F34" s="32"/>
    </row>
    <row r="35" spans="1:6" x14ac:dyDescent="0.25">
      <c r="A35" s="35"/>
      <c r="B35" s="31">
        <v>23</v>
      </c>
      <c r="C35" s="32" t="s">
        <v>33</v>
      </c>
      <c r="D35" s="39">
        <v>54015561</v>
      </c>
      <c r="E35" s="39">
        <v>54015561</v>
      </c>
      <c r="F35" s="39">
        <v>4321244.8499999996</v>
      </c>
    </row>
    <row r="36" spans="1:6" x14ac:dyDescent="0.25">
      <c r="A36" s="35"/>
      <c r="B36" s="31" t="s">
        <v>34</v>
      </c>
      <c r="C36" s="32" t="s">
        <v>35</v>
      </c>
      <c r="D36" s="32">
        <v>54015561</v>
      </c>
      <c r="E36" s="32">
        <v>54015561</v>
      </c>
      <c r="F36" s="32">
        <v>4321244.8499999996</v>
      </c>
    </row>
    <row r="37" spans="1:6" x14ac:dyDescent="0.25">
      <c r="A37" s="35"/>
      <c r="B37" s="31" t="s">
        <v>36</v>
      </c>
      <c r="C37" s="32" t="s">
        <v>10</v>
      </c>
      <c r="D37" s="32"/>
      <c r="E37" s="32"/>
      <c r="F37" s="32"/>
    </row>
    <row r="38" spans="1:6" x14ac:dyDescent="0.25">
      <c r="A38" s="35"/>
      <c r="B38" s="31" t="s">
        <v>37</v>
      </c>
      <c r="C38" s="32" t="s">
        <v>38</v>
      </c>
      <c r="D38" s="32"/>
      <c r="E38" s="32"/>
      <c r="F38" s="32"/>
    </row>
    <row r="39" spans="1:6" ht="30" x14ac:dyDescent="0.25">
      <c r="A39" s="35"/>
      <c r="B39" s="31">
        <v>24</v>
      </c>
      <c r="C39" s="32" t="s">
        <v>39</v>
      </c>
      <c r="D39" s="32"/>
      <c r="E39" s="32"/>
      <c r="F39" s="32"/>
    </row>
    <row r="40" spans="1:6" x14ac:dyDescent="0.25">
      <c r="A40" s="35"/>
      <c r="B40" s="31">
        <v>25</v>
      </c>
      <c r="C40" s="42" t="s">
        <v>21</v>
      </c>
      <c r="D40" s="39"/>
      <c r="E40" s="39"/>
      <c r="F40" s="39"/>
    </row>
    <row r="41" spans="1:6" x14ac:dyDescent="0.25">
      <c r="A41" s="35"/>
      <c r="B41" s="31">
        <v>26</v>
      </c>
      <c r="C41" s="42" t="s">
        <v>21</v>
      </c>
      <c r="D41" s="39"/>
      <c r="E41" s="39"/>
      <c r="F41" s="39"/>
    </row>
    <row r="42" spans="1:6" x14ac:dyDescent="0.25">
      <c r="A42" s="35"/>
      <c r="B42" s="31">
        <v>27</v>
      </c>
      <c r="C42" s="42" t="s">
        <v>21</v>
      </c>
      <c r="D42" s="39"/>
      <c r="E42" s="39"/>
      <c r="F42" s="39"/>
    </row>
    <row r="43" spans="1:6" x14ac:dyDescent="0.25">
      <c r="A43" s="35"/>
      <c r="B43" s="31">
        <v>28</v>
      </c>
      <c r="C43" s="42" t="s">
        <v>21</v>
      </c>
      <c r="D43" s="39"/>
      <c r="E43" s="39"/>
      <c r="F43" s="39"/>
    </row>
    <row r="44" spans="1:6" x14ac:dyDescent="0.25">
      <c r="A44" s="35"/>
      <c r="B44" s="40">
        <v>29</v>
      </c>
      <c r="C44" s="41" t="s">
        <v>40</v>
      </c>
      <c r="D44" s="41">
        <f>D8+D35</f>
        <v>554555369.55000007</v>
      </c>
      <c r="E44" s="41">
        <f>E8+E35</f>
        <v>578056045.71000004</v>
      </c>
      <c r="F44" s="41">
        <f>F8+F35</f>
        <v>44364429.550000004</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J136"/>
  <sheetViews>
    <sheetView showGridLines="0" topLeftCell="A16" zoomScale="115" zoomScaleNormal="115" zoomScalePageLayoutView="80" workbookViewId="0">
      <selection activeCell="I23" sqref="I23"/>
    </sheetView>
  </sheetViews>
  <sheetFormatPr defaultRowHeight="15" x14ac:dyDescent="0.25"/>
  <cols>
    <col min="1" max="1" width="4.42578125" customWidth="1"/>
    <col min="2" max="2" width="8.42578125" customWidth="1"/>
    <col min="3" max="3" width="60.140625" customWidth="1"/>
    <col min="4" max="4" width="14.7109375" customWidth="1"/>
    <col min="5" max="5" width="16.28515625" customWidth="1"/>
    <col min="6" max="6" width="14.5703125" customWidth="1"/>
    <col min="7" max="8" width="12.85546875" bestFit="1" customWidth="1"/>
  </cols>
  <sheetData>
    <row r="2" spans="1:10" ht="24.75" x14ac:dyDescent="0.25">
      <c r="D2" s="258" t="s">
        <v>702</v>
      </c>
    </row>
    <row r="3" spans="1:10" x14ac:dyDescent="0.25">
      <c r="A3" s="5"/>
      <c r="B3" s="1"/>
      <c r="C3" s="1"/>
      <c r="D3" s="1"/>
      <c r="E3" s="1"/>
      <c r="F3" s="1"/>
      <c r="G3" s="1"/>
      <c r="H3" s="1"/>
      <c r="I3" s="1"/>
      <c r="J3" s="1"/>
    </row>
    <row r="4" spans="1:10" x14ac:dyDescent="0.25">
      <c r="A4" s="5"/>
      <c r="B4" s="8" t="s">
        <v>0</v>
      </c>
      <c r="C4" s="1"/>
      <c r="D4" s="1"/>
      <c r="E4" s="1"/>
      <c r="F4" s="1"/>
      <c r="G4" s="1"/>
      <c r="H4" s="1"/>
      <c r="I4" s="1"/>
      <c r="J4" s="1"/>
    </row>
    <row r="5" spans="1:10" x14ac:dyDescent="0.25">
      <c r="A5" s="5"/>
      <c r="B5" s="8"/>
      <c r="C5" s="1"/>
      <c r="D5" s="1"/>
      <c r="E5" s="1"/>
      <c r="F5" s="1"/>
      <c r="G5" s="1"/>
      <c r="H5" s="1"/>
      <c r="I5" s="1"/>
      <c r="J5" s="1"/>
    </row>
    <row r="6" spans="1:10" x14ac:dyDescent="0.25">
      <c r="A6" s="5"/>
      <c r="B6" s="1"/>
      <c r="C6" s="1"/>
      <c r="D6" s="1"/>
      <c r="E6" s="1"/>
      <c r="F6" s="1"/>
      <c r="G6" s="1"/>
      <c r="H6" s="1"/>
      <c r="I6" s="1"/>
      <c r="J6" s="1"/>
    </row>
    <row r="7" spans="1:10" x14ac:dyDescent="0.25">
      <c r="A7" s="5"/>
      <c r="B7" s="25"/>
      <c r="C7" s="26"/>
      <c r="D7" s="20" t="s">
        <v>6</v>
      </c>
      <c r="E7" s="20" t="s">
        <v>7</v>
      </c>
      <c r="F7" s="20" t="s">
        <v>8</v>
      </c>
      <c r="G7" s="20" t="s">
        <v>41</v>
      </c>
      <c r="H7" s="20" t="s">
        <v>42</v>
      </c>
      <c r="I7" s="1"/>
      <c r="J7" s="1"/>
    </row>
    <row r="8" spans="1:10" x14ac:dyDescent="0.25">
      <c r="A8" s="5"/>
      <c r="B8" s="27"/>
      <c r="C8" s="28"/>
      <c r="D8" s="287">
        <v>44561</v>
      </c>
      <c r="E8" s="287">
        <v>44469</v>
      </c>
      <c r="F8" s="287">
        <v>44377</v>
      </c>
      <c r="G8" s="287">
        <v>44286</v>
      </c>
      <c r="H8" s="287">
        <v>44196</v>
      </c>
      <c r="I8" s="1"/>
      <c r="J8" s="1"/>
    </row>
    <row r="9" spans="1:10" x14ac:dyDescent="0.25">
      <c r="A9" s="5"/>
      <c r="B9" s="21"/>
      <c r="C9" s="352" t="s">
        <v>43</v>
      </c>
      <c r="D9" s="353"/>
      <c r="E9" s="353"/>
      <c r="F9" s="353"/>
      <c r="G9" s="353"/>
      <c r="H9" s="354"/>
      <c r="I9" s="1"/>
      <c r="J9" s="1"/>
    </row>
    <row r="10" spans="1:10" x14ac:dyDescent="0.25">
      <c r="A10" s="5"/>
      <c r="B10" s="17">
        <v>1</v>
      </c>
      <c r="C10" s="22" t="s">
        <v>44</v>
      </c>
      <c r="D10" s="17">
        <v>155351468.55999997</v>
      </c>
      <c r="E10" s="288">
        <v>154531405.55999997</v>
      </c>
      <c r="F10" s="288">
        <v>154520343</v>
      </c>
      <c r="G10" s="288">
        <v>154305280</v>
      </c>
      <c r="H10" s="288">
        <v>154543876</v>
      </c>
      <c r="I10" s="1"/>
      <c r="J10" s="1"/>
    </row>
    <row r="11" spans="1:10" x14ac:dyDescent="0.25">
      <c r="A11" s="5"/>
      <c r="B11" s="17">
        <v>2</v>
      </c>
      <c r="C11" s="22" t="s">
        <v>45</v>
      </c>
      <c r="D11" s="17">
        <v>155351468.55999997</v>
      </c>
      <c r="E11" s="288">
        <v>154531405.55999997</v>
      </c>
      <c r="F11" s="288">
        <v>154520343</v>
      </c>
      <c r="G11" s="288">
        <v>154305280</v>
      </c>
      <c r="H11" s="288">
        <v>154543876</v>
      </c>
      <c r="I11" s="1"/>
      <c r="J11" s="1"/>
    </row>
    <row r="12" spans="1:10" x14ac:dyDescent="0.25">
      <c r="A12" s="5"/>
      <c r="B12" s="17">
        <v>3</v>
      </c>
      <c r="C12" s="22" t="s">
        <v>46</v>
      </c>
      <c r="D12" s="17">
        <v>155351468.55999997</v>
      </c>
      <c r="E12" s="288">
        <v>154531405.55999997</v>
      </c>
      <c r="F12" s="288">
        <v>154520343</v>
      </c>
      <c r="G12" s="288">
        <v>154305280</v>
      </c>
      <c r="H12" s="288">
        <v>154543876</v>
      </c>
      <c r="I12" s="1"/>
      <c r="J12" s="1"/>
    </row>
    <row r="13" spans="1:10" x14ac:dyDescent="0.25">
      <c r="A13" s="5"/>
      <c r="B13" s="23"/>
      <c r="C13" s="349" t="s">
        <v>47</v>
      </c>
      <c r="D13" s="350"/>
      <c r="E13" s="350"/>
      <c r="F13" s="350"/>
      <c r="G13" s="350"/>
      <c r="H13" s="351"/>
      <c r="I13" s="1"/>
      <c r="J13" s="1"/>
    </row>
    <row r="14" spans="1:10" x14ac:dyDescent="0.25">
      <c r="A14" s="5"/>
      <c r="B14" s="17">
        <v>4</v>
      </c>
      <c r="C14" s="22" t="s">
        <v>4</v>
      </c>
      <c r="D14" s="17">
        <v>554555369.55000007</v>
      </c>
      <c r="E14" s="288">
        <v>578056045.71000004</v>
      </c>
      <c r="F14" s="288">
        <v>567188919</v>
      </c>
      <c r="G14" s="288">
        <v>606403336</v>
      </c>
      <c r="H14" s="288">
        <v>627717896</v>
      </c>
      <c r="I14" s="1"/>
      <c r="J14" s="1"/>
    </row>
    <row r="15" spans="1:10" ht="15" customHeight="1" x14ac:dyDescent="0.25">
      <c r="A15" s="5"/>
      <c r="B15" s="23"/>
      <c r="C15" s="355" t="s">
        <v>48</v>
      </c>
      <c r="D15" s="356"/>
      <c r="E15" s="356"/>
      <c r="F15" s="356"/>
      <c r="G15" s="356"/>
      <c r="H15" s="357"/>
      <c r="I15" s="1"/>
      <c r="J15" s="1"/>
    </row>
    <row r="16" spans="1:10" x14ac:dyDescent="0.25">
      <c r="A16" s="5"/>
      <c r="B16" s="17">
        <v>5</v>
      </c>
      <c r="C16" s="22" t="s">
        <v>49</v>
      </c>
      <c r="D16" s="17">
        <v>28.01</v>
      </c>
      <c r="E16" s="17">
        <v>26.73</v>
      </c>
      <c r="F16" s="17">
        <v>27.24</v>
      </c>
      <c r="G16" s="17">
        <v>25.45</v>
      </c>
      <c r="H16" s="17">
        <v>24.62</v>
      </c>
      <c r="I16" s="1"/>
      <c r="J16" s="1"/>
    </row>
    <row r="17" spans="1:10" x14ac:dyDescent="0.25">
      <c r="A17" s="5"/>
      <c r="B17" s="17">
        <v>6</v>
      </c>
      <c r="C17" s="22" t="s">
        <v>50</v>
      </c>
      <c r="D17" s="17">
        <v>28.01</v>
      </c>
      <c r="E17" s="33">
        <v>26.73</v>
      </c>
      <c r="F17" s="33">
        <v>27.24</v>
      </c>
      <c r="G17" s="33">
        <v>25.45</v>
      </c>
      <c r="H17" s="33">
        <v>24.62</v>
      </c>
      <c r="I17" s="1"/>
      <c r="J17" s="1"/>
    </row>
    <row r="18" spans="1:10" x14ac:dyDescent="0.25">
      <c r="A18" s="5"/>
      <c r="B18" s="17">
        <v>7</v>
      </c>
      <c r="C18" s="22" t="s">
        <v>51</v>
      </c>
      <c r="D18" s="17">
        <v>28.01</v>
      </c>
      <c r="E18" s="33">
        <v>26.73</v>
      </c>
      <c r="F18" s="33">
        <v>27.24</v>
      </c>
      <c r="G18" s="33">
        <v>25.45</v>
      </c>
      <c r="H18" s="33">
        <v>24.62</v>
      </c>
      <c r="I18" s="1"/>
      <c r="J18" s="1"/>
    </row>
    <row r="19" spans="1:10" ht="29.1" customHeight="1" x14ac:dyDescent="0.25">
      <c r="A19" s="5"/>
      <c r="B19" s="23"/>
      <c r="C19" s="358" t="s">
        <v>52</v>
      </c>
      <c r="D19" s="359"/>
      <c r="E19" s="359"/>
      <c r="F19" s="359"/>
      <c r="G19" s="359"/>
      <c r="H19" s="360"/>
      <c r="I19" s="1"/>
      <c r="J19" s="1"/>
    </row>
    <row r="20" spans="1:10" ht="30" x14ac:dyDescent="0.25">
      <c r="A20" s="5"/>
      <c r="B20" s="17" t="s">
        <v>53</v>
      </c>
      <c r="C20" s="42" t="s">
        <v>54</v>
      </c>
      <c r="D20" s="17"/>
      <c r="E20" s="17"/>
      <c r="F20" s="17"/>
      <c r="G20" s="17"/>
      <c r="H20" s="17"/>
      <c r="I20" s="1"/>
      <c r="J20" s="1"/>
    </row>
    <row r="21" spans="1:10" x14ac:dyDescent="0.25">
      <c r="A21" s="5"/>
      <c r="B21" s="17" t="s">
        <v>55</v>
      </c>
      <c r="C21" s="42" t="s">
        <v>56</v>
      </c>
      <c r="D21" s="17"/>
      <c r="E21" s="17"/>
      <c r="F21" s="17"/>
      <c r="G21" s="17"/>
      <c r="H21" s="17"/>
      <c r="I21" s="1"/>
      <c r="J21" s="1"/>
    </row>
    <row r="22" spans="1:10" x14ac:dyDescent="0.25">
      <c r="A22" s="5"/>
      <c r="B22" s="17" t="s">
        <v>57</v>
      </c>
      <c r="C22" s="42" t="s">
        <v>58</v>
      </c>
      <c r="D22" s="17"/>
      <c r="E22" s="17"/>
      <c r="F22" s="17"/>
      <c r="G22" s="17"/>
      <c r="H22" s="17"/>
      <c r="I22" s="1"/>
      <c r="J22" s="1"/>
    </row>
    <row r="23" spans="1:10" ht="30" x14ac:dyDescent="0.25">
      <c r="A23" s="5"/>
      <c r="B23" s="17" t="s">
        <v>59</v>
      </c>
      <c r="C23" s="42" t="s">
        <v>60</v>
      </c>
      <c r="D23" s="17">
        <v>14.2</v>
      </c>
      <c r="E23" s="17">
        <v>14.2</v>
      </c>
      <c r="F23" s="17">
        <v>14.2</v>
      </c>
      <c r="G23" s="17">
        <v>13.1</v>
      </c>
      <c r="H23" s="17">
        <v>10.4</v>
      </c>
      <c r="I23" s="1"/>
      <c r="J23" s="1"/>
    </row>
    <row r="24" spans="1:10" ht="28.7" customHeight="1" x14ac:dyDescent="0.25">
      <c r="A24" s="5"/>
      <c r="B24" s="23"/>
      <c r="C24" s="358" t="s">
        <v>61</v>
      </c>
      <c r="D24" s="359"/>
      <c r="E24" s="359"/>
      <c r="F24" s="359"/>
      <c r="G24" s="359"/>
      <c r="H24" s="360"/>
      <c r="I24" s="1"/>
      <c r="J24" s="1"/>
    </row>
    <row r="25" spans="1:10" x14ac:dyDescent="0.25">
      <c r="A25" s="5"/>
      <c r="B25" s="17">
        <v>8</v>
      </c>
      <c r="C25" s="22" t="s">
        <v>62</v>
      </c>
      <c r="D25" s="17">
        <v>2.5</v>
      </c>
      <c r="E25" s="17">
        <v>2.5</v>
      </c>
      <c r="F25" s="17">
        <v>2.5</v>
      </c>
      <c r="G25" s="17">
        <v>2.5</v>
      </c>
      <c r="H25" s="17">
        <v>2.5</v>
      </c>
      <c r="I25" s="1"/>
      <c r="J25" s="1"/>
    </row>
    <row r="26" spans="1:10" ht="30" x14ac:dyDescent="0.25">
      <c r="A26" s="5"/>
      <c r="B26" s="17" t="s">
        <v>16</v>
      </c>
      <c r="C26" s="22" t="s">
        <v>63</v>
      </c>
      <c r="D26" s="17"/>
      <c r="E26" s="17"/>
      <c r="F26" s="17"/>
      <c r="G26" s="17"/>
      <c r="H26" s="17"/>
      <c r="I26" s="1"/>
      <c r="J26" s="1"/>
    </row>
    <row r="27" spans="1:10" ht="30" x14ac:dyDescent="0.25">
      <c r="A27" s="5"/>
      <c r="B27" s="17">
        <v>9</v>
      </c>
      <c r="C27" s="22" t="s">
        <v>64</v>
      </c>
      <c r="D27" s="17">
        <v>0.5</v>
      </c>
      <c r="E27" s="17">
        <v>0.5</v>
      </c>
      <c r="F27" s="17">
        <v>0.5</v>
      </c>
      <c r="G27" s="17">
        <v>0.5</v>
      </c>
      <c r="H27" s="17">
        <v>0.5</v>
      </c>
      <c r="I27" s="1"/>
      <c r="J27" s="1"/>
    </row>
    <row r="28" spans="1:10" x14ac:dyDescent="0.25">
      <c r="A28" s="5"/>
      <c r="B28" s="17" t="s">
        <v>65</v>
      </c>
      <c r="C28" s="22" t="s">
        <v>66</v>
      </c>
      <c r="D28" s="17"/>
      <c r="E28" s="17"/>
      <c r="F28" s="17"/>
      <c r="G28" s="17"/>
      <c r="H28" s="17"/>
      <c r="I28" s="1"/>
      <c r="J28" s="1"/>
    </row>
    <row r="29" spans="1:10" ht="30" x14ac:dyDescent="0.25">
      <c r="A29" s="5"/>
      <c r="B29" s="17">
        <v>10</v>
      </c>
      <c r="C29" s="22" t="s">
        <v>67</v>
      </c>
      <c r="D29" s="17"/>
      <c r="E29" s="17"/>
      <c r="F29" s="17"/>
      <c r="G29" s="17"/>
      <c r="H29" s="17"/>
      <c r="I29" s="1"/>
      <c r="J29" s="1"/>
    </row>
    <row r="30" spans="1:10" x14ac:dyDescent="0.25">
      <c r="A30" s="5"/>
      <c r="B30" s="17" t="s">
        <v>68</v>
      </c>
      <c r="C30" s="32" t="s">
        <v>69</v>
      </c>
      <c r="D30" s="17"/>
      <c r="E30" s="17"/>
      <c r="F30" s="17"/>
      <c r="G30" s="17"/>
      <c r="H30" s="17"/>
      <c r="I30" s="1"/>
      <c r="J30" s="1"/>
    </row>
    <row r="31" spans="1:10" x14ac:dyDescent="0.25">
      <c r="A31" s="5"/>
      <c r="B31" s="17">
        <v>11</v>
      </c>
      <c r="C31" s="22" t="s">
        <v>70</v>
      </c>
      <c r="D31" s="17"/>
      <c r="E31" s="17"/>
      <c r="F31" s="17"/>
      <c r="G31" s="17"/>
      <c r="H31" s="17"/>
      <c r="I31" s="1"/>
      <c r="J31" s="1"/>
    </row>
    <row r="32" spans="1:10" x14ac:dyDescent="0.25">
      <c r="A32" s="5"/>
      <c r="B32" s="17" t="s">
        <v>71</v>
      </c>
      <c r="C32" s="22" t="s">
        <v>72</v>
      </c>
      <c r="D32" s="17">
        <v>8</v>
      </c>
      <c r="E32" s="17">
        <v>8</v>
      </c>
      <c r="F32" s="17">
        <v>8</v>
      </c>
      <c r="G32" s="17">
        <v>8</v>
      </c>
      <c r="H32" s="17">
        <v>8</v>
      </c>
      <c r="I32" s="1"/>
      <c r="J32" s="1"/>
    </row>
    <row r="33" spans="1:10" ht="14.45" customHeight="1" x14ac:dyDescent="0.25">
      <c r="A33" s="5"/>
      <c r="B33" s="17">
        <v>12</v>
      </c>
      <c r="C33" s="22" t="s">
        <v>73</v>
      </c>
      <c r="D33" s="17"/>
      <c r="E33" s="17"/>
      <c r="F33" s="17"/>
      <c r="G33" s="17"/>
      <c r="H33" s="17"/>
      <c r="I33" s="1"/>
      <c r="J33" s="1"/>
    </row>
    <row r="34" spans="1:10" x14ac:dyDescent="0.25">
      <c r="A34" s="5"/>
      <c r="B34" s="23"/>
      <c r="C34" s="349" t="s">
        <v>74</v>
      </c>
      <c r="D34" s="350"/>
      <c r="E34" s="350"/>
      <c r="F34" s="350"/>
      <c r="G34" s="350"/>
      <c r="H34" s="351"/>
      <c r="I34" s="1"/>
      <c r="J34" s="1"/>
    </row>
    <row r="35" spans="1:10" x14ac:dyDescent="0.25">
      <c r="A35" s="5"/>
      <c r="B35" s="17">
        <v>13</v>
      </c>
      <c r="C35" s="24" t="s">
        <v>75</v>
      </c>
      <c r="D35" s="17">
        <v>954103789.86000001</v>
      </c>
      <c r="E35" s="288">
        <v>957631169.6500001</v>
      </c>
      <c r="F35" s="288">
        <v>980653222</v>
      </c>
      <c r="G35" s="288">
        <v>987769648</v>
      </c>
      <c r="H35" s="288">
        <v>998921000</v>
      </c>
      <c r="I35" s="1"/>
      <c r="J35" s="1"/>
    </row>
    <row r="36" spans="1:10" x14ac:dyDescent="0.25">
      <c r="A36" s="5"/>
      <c r="B36" s="31">
        <v>14</v>
      </c>
      <c r="C36" s="44" t="s">
        <v>76</v>
      </c>
      <c r="D36" s="17">
        <v>16.28</v>
      </c>
      <c r="E36" s="17">
        <v>16.14</v>
      </c>
      <c r="F36" s="17">
        <v>15.76</v>
      </c>
      <c r="G36" s="17">
        <v>15.62</v>
      </c>
      <c r="H36" s="17">
        <v>15.47</v>
      </c>
      <c r="I36" s="1"/>
      <c r="J36" s="1"/>
    </row>
    <row r="37" spans="1:10" x14ac:dyDescent="0.25">
      <c r="B37" s="23"/>
      <c r="C37" s="358" t="s">
        <v>77</v>
      </c>
      <c r="D37" s="359"/>
      <c r="E37" s="359"/>
      <c r="F37" s="359"/>
      <c r="G37" s="359"/>
      <c r="H37" s="360"/>
    </row>
    <row r="38" spans="1:10" s="29" customFormat="1" ht="30" x14ac:dyDescent="0.25">
      <c r="B38" s="46" t="s">
        <v>78</v>
      </c>
      <c r="C38" s="42" t="s">
        <v>79</v>
      </c>
      <c r="D38" s="30"/>
      <c r="E38" s="30"/>
      <c r="F38" s="30"/>
      <c r="G38" s="30"/>
      <c r="H38" s="30"/>
    </row>
    <row r="39" spans="1:10" s="29" customFormat="1" x14ac:dyDescent="0.25">
      <c r="B39" s="46" t="s">
        <v>80</v>
      </c>
      <c r="C39" s="42" t="s">
        <v>56</v>
      </c>
      <c r="D39" s="30"/>
      <c r="E39" s="30"/>
      <c r="F39" s="30"/>
      <c r="G39" s="30"/>
      <c r="H39" s="30"/>
    </row>
    <row r="40" spans="1:10" s="29" customFormat="1" ht="30" x14ac:dyDescent="0.25">
      <c r="B40" s="46" t="s">
        <v>81</v>
      </c>
      <c r="C40" s="42" t="s">
        <v>82</v>
      </c>
      <c r="D40" s="30"/>
      <c r="E40" s="30"/>
      <c r="F40" s="30"/>
      <c r="G40" s="30"/>
      <c r="H40" s="30"/>
    </row>
    <row r="41" spans="1:10" s="29" customFormat="1" x14ac:dyDescent="0.25">
      <c r="B41" s="23"/>
      <c r="C41" s="358" t="s">
        <v>83</v>
      </c>
      <c r="D41" s="359"/>
      <c r="E41" s="359"/>
      <c r="F41" s="359"/>
      <c r="G41" s="359"/>
      <c r="H41" s="360"/>
    </row>
    <row r="42" spans="1:10" s="29" customFormat="1" x14ac:dyDescent="0.25">
      <c r="B42" s="46" t="s">
        <v>84</v>
      </c>
      <c r="C42" s="43" t="s">
        <v>85</v>
      </c>
      <c r="D42" s="30"/>
      <c r="E42" s="30"/>
      <c r="F42" s="30"/>
      <c r="G42" s="30"/>
      <c r="H42" s="30"/>
    </row>
    <row r="43" spans="1:10" s="29" customFormat="1" x14ac:dyDescent="0.25">
      <c r="B43" s="46" t="s">
        <v>86</v>
      </c>
      <c r="C43" s="43" t="s">
        <v>87</v>
      </c>
      <c r="D43" s="30"/>
      <c r="E43" s="30"/>
      <c r="F43" s="30"/>
      <c r="G43" s="30"/>
      <c r="H43" s="30"/>
    </row>
    <row r="44" spans="1:10" x14ac:dyDescent="0.25">
      <c r="A44" s="5"/>
      <c r="B44" s="23"/>
      <c r="C44" s="349" t="s">
        <v>88</v>
      </c>
      <c r="D44" s="350"/>
      <c r="E44" s="350"/>
      <c r="F44" s="350"/>
      <c r="G44" s="350"/>
      <c r="H44" s="351"/>
      <c r="I44" s="1"/>
      <c r="J44" s="1"/>
    </row>
    <row r="45" spans="1:10" x14ac:dyDescent="0.25">
      <c r="A45" s="5"/>
      <c r="B45" s="17">
        <v>15</v>
      </c>
      <c r="C45" s="24" t="s">
        <v>89</v>
      </c>
      <c r="D45" s="17">
        <v>193587646.83000001</v>
      </c>
      <c r="E45" s="17">
        <v>23555203.23</v>
      </c>
      <c r="F45" s="17">
        <v>34891102.18</v>
      </c>
      <c r="G45" s="17">
        <v>31979883.109999999</v>
      </c>
      <c r="H45" s="17">
        <v>109786078.40000001</v>
      </c>
      <c r="I45" s="1"/>
      <c r="J45" s="1"/>
    </row>
    <row r="46" spans="1:10" x14ac:dyDescent="0.25">
      <c r="A46" s="5"/>
      <c r="B46" s="31" t="s">
        <v>90</v>
      </c>
      <c r="C46" s="34" t="s">
        <v>91</v>
      </c>
      <c r="D46" s="33">
        <v>103098716.34445</v>
      </c>
      <c r="E46" s="33">
        <v>72394660.857250005</v>
      </c>
      <c r="F46" s="33">
        <v>82576237.318450019</v>
      </c>
      <c r="G46" s="33">
        <v>116718407.11670001</v>
      </c>
      <c r="H46" s="33">
        <v>123789506.89850003</v>
      </c>
      <c r="I46" s="1"/>
      <c r="J46" s="1"/>
    </row>
    <row r="47" spans="1:10" x14ac:dyDescent="0.25">
      <c r="A47" s="5"/>
      <c r="B47" s="31" t="s">
        <v>92</v>
      </c>
      <c r="C47" s="34" t="s">
        <v>93</v>
      </c>
      <c r="D47" s="33">
        <v>60570706.780000001</v>
      </c>
      <c r="E47" s="33">
        <v>251023554.24000001</v>
      </c>
      <c r="F47" s="33">
        <v>300619955.83999997</v>
      </c>
      <c r="G47" s="33">
        <v>300450263.59000003</v>
      </c>
      <c r="H47" s="33">
        <v>167642011.77500001</v>
      </c>
      <c r="I47" s="1"/>
      <c r="J47" s="1"/>
    </row>
    <row r="48" spans="1:10" x14ac:dyDescent="0.25">
      <c r="A48" s="5"/>
      <c r="B48" s="17">
        <v>16</v>
      </c>
      <c r="C48" s="24" t="s">
        <v>94</v>
      </c>
      <c r="D48" s="17">
        <v>42528009.564449996</v>
      </c>
      <c r="E48" s="17">
        <v>18098665.214312501</v>
      </c>
      <c r="F48" s="17">
        <v>20644059.329612508</v>
      </c>
      <c r="G48" s="17">
        <v>29179601.779174998</v>
      </c>
      <c r="H48" s="17">
        <v>30947376.724625006</v>
      </c>
      <c r="I48" s="1"/>
      <c r="J48" s="1"/>
    </row>
    <row r="49" spans="1:10" x14ac:dyDescent="0.25">
      <c r="A49" s="5"/>
      <c r="B49" s="17">
        <v>17</v>
      </c>
      <c r="C49" s="24" t="s">
        <v>95</v>
      </c>
      <c r="D49" s="17">
        <v>455</v>
      </c>
      <c r="E49" s="17">
        <v>130</v>
      </c>
      <c r="F49" s="17">
        <v>169</v>
      </c>
      <c r="G49" s="17">
        <v>109</v>
      </c>
      <c r="H49" s="17">
        <v>354</v>
      </c>
      <c r="I49" s="1"/>
      <c r="J49" s="1"/>
    </row>
    <row r="50" spans="1:10" x14ac:dyDescent="0.25">
      <c r="A50" s="5"/>
      <c r="B50" s="23"/>
      <c r="C50" s="349" t="s">
        <v>96</v>
      </c>
      <c r="D50" s="350"/>
      <c r="E50" s="350"/>
      <c r="F50" s="350"/>
      <c r="G50" s="350"/>
      <c r="H50" s="351"/>
      <c r="I50" s="1"/>
      <c r="J50" s="1"/>
    </row>
    <row r="51" spans="1:10" x14ac:dyDescent="0.25">
      <c r="A51" s="5"/>
      <c r="B51" s="17">
        <v>18</v>
      </c>
      <c r="C51" s="24" t="s">
        <v>97</v>
      </c>
      <c r="D51" s="17">
        <v>662153803.03575003</v>
      </c>
      <c r="E51" s="17">
        <v>625717578.57500005</v>
      </c>
      <c r="F51" s="17">
        <v>641893019.89999998</v>
      </c>
      <c r="G51" s="17">
        <v>694033477.60699999</v>
      </c>
      <c r="H51" s="17">
        <v>704452562.67549992</v>
      </c>
      <c r="I51" s="1"/>
      <c r="J51" s="1"/>
    </row>
    <row r="52" spans="1:10" x14ac:dyDescent="0.25">
      <c r="A52" s="5"/>
      <c r="B52" s="17">
        <v>19</v>
      </c>
      <c r="C52" s="18" t="s">
        <v>98</v>
      </c>
      <c r="D52" s="17">
        <v>493601857.77350163</v>
      </c>
      <c r="E52" s="17">
        <v>487941353.50850177</v>
      </c>
      <c r="F52" s="17">
        <v>469996266.89999998</v>
      </c>
      <c r="G52" s="17">
        <v>512684461.88349998</v>
      </c>
      <c r="H52" s="17">
        <v>549131923.07499981</v>
      </c>
      <c r="I52" s="1"/>
      <c r="J52" s="1"/>
    </row>
    <row r="53" spans="1:10" x14ac:dyDescent="0.25">
      <c r="A53" s="5"/>
      <c r="B53" s="17">
        <v>20</v>
      </c>
      <c r="C53" s="24" t="s">
        <v>99</v>
      </c>
      <c r="D53" s="17">
        <v>134</v>
      </c>
      <c r="E53" s="17">
        <v>128</v>
      </c>
      <c r="F53" s="17">
        <v>136</v>
      </c>
      <c r="G53" s="17">
        <v>135</v>
      </c>
      <c r="H53" s="17">
        <v>128</v>
      </c>
      <c r="I53" s="1"/>
      <c r="J53" s="1"/>
    </row>
    <row r="54" spans="1:10" x14ac:dyDescent="0.25">
      <c r="A54" s="5"/>
      <c r="B54" s="1"/>
      <c r="C54" s="1"/>
      <c r="D54" s="1"/>
      <c r="E54" s="1"/>
      <c r="F54" s="1"/>
      <c r="G54" s="1"/>
      <c r="H54" s="1"/>
      <c r="I54" s="1"/>
      <c r="J54" s="1"/>
    </row>
    <row r="55" spans="1:10" x14ac:dyDescent="0.25">
      <c r="A55" s="5"/>
      <c r="B55" s="1"/>
      <c r="C55" s="1"/>
      <c r="D55" s="1"/>
      <c r="E55" s="1"/>
      <c r="F55" s="1"/>
      <c r="G55" s="1"/>
      <c r="H55" s="1"/>
      <c r="I55" s="1"/>
      <c r="J55" s="1"/>
    </row>
    <row r="56" spans="1:10" x14ac:dyDescent="0.25">
      <c r="A56" s="5"/>
      <c r="B56" s="1"/>
      <c r="C56" s="1"/>
      <c r="D56" s="1"/>
      <c r="E56" s="1"/>
      <c r="F56" s="1"/>
      <c r="G56" s="1"/>
      <c r="H56" s="1"/>
      <c r="I56" s="1"/>
      <c r="J56" s="1"/>
    </row>
    <row r="57" spans="1:10" x14ac:dyDescent="0.25">
      <c r="A57" s="5"/>
      <c r="B57" s="1"/>
      <c r="C57" s="1"/>
      <c r="D57" s="1"/>
      <c r="E57" s="1"/>
      <c r="F57" s="1"/>
      <c r="G57" s="1"/>
      <c r="H57" s="1"/>
      <c r="I57" s="1"/>
      <c r="J57" s="1"/>
    </row>
    <row r="58" spans="1:10" x14ac:dyDescent="0.25">
      <c r="A58" s="5"/>
      <c r="B58" s="1"/>
      <c r="C58" s="1"/>
      <c r="D58" s="1"/>
      <c r="E58" s="1"/>
      <c r="F58" s="1"/>
      <c r="G58" s="1"/>
      <c r="H58" s="1"/>
      <c r="I58" s="1"/>
      <c r="J58" s="1"/>
    </row>
    <row r="59" spans="1:10" x14ac:dyDescent="0.25">
      <c r="A59" s="5"/>
      <c r="B59" s="1"/>
      <c r="C59" s="1"/>
      <c r="D59" s="1"/>
      <c r="E59" s="1"/>
      <c r="F59" s="1"/>
      <c r="G59" s="1"/>
      <c r="H59" s="1"/>
      <c r="I59" s="1"/>
      <c r="J59" s="1"/>
    </row>
    <row r="60" spans="1:10" x14ac:dyDescent="0.25">
      <c r="A60" s="5"/>
      <c r="B60" s="1"/>
      <c r="C60" s="1"/>
      <c r="D60" s="1"/>
      <c r="E60" s="1"/>
      <c r="F60" s="1"/>
      <c r="G60" s="1"/>
      <c r="H60" s="1"/>
      <c r="I60" s="1"/>
      <c r="J60" s="1"/>
    </row>
    <row r="61" spans="1:10" x14ac:dyDescent="0.25">
      <c r="A61" s="5"/>
      <c r="B61" s="1"/>
      <c r="C61" s="1"/>
      <c r="D61" s="1"/>
      <c r="E61" s="1"/>
      <c r="F61" s="1"/>
      <c r="G61" s="1"/>
      <c r="H61" s="1"/>
      <c r="I61" s="1"/>
      <c r="J61" s="1"/>
    </row>
    <row r="62" spans="1:10" x14ac:dyDescent="0.25">
      <c r="A62" s="5"/>
      <c r="B62" s="1"/>
      <c r="C62" s="1"/>
      <c r="D62" s="1"/>
      <c r="E62" s="1"/>
      <c r="F62" s="1"/>
      <c r="G62" s="1"/>
      <c r="H62" s="1"/>
      <c r="I62" s="1"/>
      <c r="J62" s="1"/>
    </row>
    <row r="63" spans="1:10" x14ac:dyDescent="0.25">
      <c r="A63" s="5"/>
      <c r="B63" s="1"/>
      <c r="C63" s="1"/>
      <c r="D63" s="1"/>
      <c r="E63" s="1"/>
      <c r="F63" s="1"/>
      <c r="G63" s="1"/>
      <c r="H63" s="1"/>
      <c r="I63" s="1"/>
      <c r="J63" s="1"/>
    </row>
    <row r="64" spans="1:10" x14ac:dyDescent="0.25">
      <c r="A64" s="5"/>
      <c r="B64" s="1"/>
      <c r="C64" s="1"/>
      <c r="D64" s="1"/>
      <c r="E64" s="1"/>
      <c r="F64" s="1"/>
      <c r="G64" s="1"/>
      <c r="H64" s="1"/>
      <c r="I64" s="1"/>
      <c r="J64" s="1"/>
    </row>
    <row r="65" spans="1:10" x14ac:dyDescent="0.25">
      <c r="A65" s="5"/>
      <c r="B65" s="1"/>
      <c r="C65" s="1"/>
      <c r="D65" s="1"/>
      <c r="E65" s="1"/>
      <c r="F65" s="1"/>
      <c r="G65" s="1"/>
      <c r="H65" s="1"/>
      <c r="I65" s="1"/>
      <c r="J65" s="1"/>
    </row>
    <row r="66" spans="1:10" x14ac:dyDescent="0.25">
      <c r="A66" s="5"/>
      <c r="B66" s="1"/>
      <c r="C66" s="1"/>
      <c r="D66" s="1"/>
      <c r="E66" s="1"/>
      <c r="F66" s="1"/>
      <c r="G66" s="1"/>
      <c r="H66" s="1"/>
      <c r="I66" s="1"/>
      <c r="J66" s="1"/>
    </row>
    <row r="67" spans="1:10" x14ac:dyDescent="0.25">
      <c r="A67" s="5"/>
      <c r="B67" s="1"/>
      <c r="C67" s="1"/>
      <c r="D67" s="1"/>
      <c r="E67" s="1"/>
      <c r="F67" s="1"/>
      <c r="G67" s="1"/>
      <c r="H67" s="1"/>
      <c r="I67" s="1"/>
      <c r="J67" s="1"/>
    </row>
    <row r="68" spans="1:10" x14ac:dyDescent="0.25">
      <c r="A68" s="5"/>
      <c r="B68" s="1"/>
      <c r="C68" s="1"/>
      <c r="D68" s="1"/>
      <c r="E68" s="1"/>
      <c r="F68" s="1"/>
      <c r="G68" s="1"/>
      <c r="H68" s="1"/>
      <c r="I68" s="1"/>
      <c r="J68" s="1"/>
    </row>
    <row r="69" spans="1:10" x14ac:dyDescent="0.25">
      <c r="A69" s="5"/>
      <c r="B69" s="1"/>
      <c r="C69" s="1"/>
      <c r="D69" s="1"/>
      <c r="E69" s="1"/>
      <c r="F69" s="1"/>
      <c r="G69" s="1"/>
      <c r="H69" s="1"/>
      <c r="I69" s="1"/>
      <c r="J69" s="1"/>
    </row>
    <row r="70" spans="1:10" x14ac:dyDescent="0.25">
      <c r="A70" s="5"/>
      <c r="B70" s="1"/>
      <c r="C70" s="1"/>
      <c r="D70" s="1"/>
      <c r="E70" s="1"/>
      <c r="F70" s="1"/>
      <c r="G70" s="1"/>
      <c r="H70" s="1"/>
      <c r="I70" s="1"/>
      <c r="J70" s="1"/>
    </row>
    <row r="71" spans="1:10" x14ac:dyDescent="0.25">
      <c r="A71" s="5"/>
      <c r="B71" s="1"/>
      <c r="C71" s="1"/>
      <c r="D71" s="1"/>
      <c r="E71" s="1"/>
      <c r="F71" s="1"/>
      <c r="G71" s="1"/>
      <c r="H71" s="1"/>
      <c r="I71" s="1"/>
      <c r="J71" s="1"/>
    </row>
    <row r="72" spans="1:10" x14ac:dyDescent="0.25">
      <c r="A72" s="5"/>
      <c r="B72" s="1"/>
      <c r="C72" s="1"/>
      <c r="D72" s="1"/>
      <c r="E72" s="1"/>
      <c r="F72" s="1"/>
      <c r="G72" s="1"/>
      <c r="H72" s="1"/>
      <c r="I72" s="1"/>
      <c r="J72" s="1"/>
    </row>
    <row r="73" spans="1:10" x14ac:dyDescent="0.25">
      <c r="A73" s="5"/>
      <c r="B73" s="1"/>
      <c r="C73" s="1"/>
      <c r="D73" s="1"/>
      <c r="E73" s="1"/>
      <c r="F73" s="1"/>
      <c r="G73" s="1"/>
      <c r="H73" s="1"/>
      <c r="I73" s="1"/>
      <c r="J73" s="1"/>
    </row>
    <row r="74" spans="1:10" x14ac:dyDescent="0.25">
      <c r="A74" s="5"/>
      <c r="B74" s="1"/>
      <c r="C74" s="1"/>
      <c r="D74" s="1"/>
      <c r="E74" s="1"/>
      <c r="F74" s="1"/>
      <c r="G74" s="1"/>
      <c r="H74" s="1"/>
      <c r="I74" s="1"/>
      <c r="J74" s="1"/>
    </row>
    <row r="75" spans="1:10" x14ac:dyDescent="0.25">
      <c r="A75" s="5"/>
      <c r="B75" s="1"/>
      <c r="C75" s="1"/>
      <c r="D75" s="1"/>
      <c r="E75" s="1"/>
      <c r="F75" s="1"/>
      <c r="G75" s="1"/>
      <c r="H75" s="1"/>
      <c r="I75" s="1"/>
      <c r="J75" s="1"/>
    </row>
    <row r="76" spans="1:10" x14ac:dyDescent="0.25">
      <c r="A76" s="5"/>
      <c r="B76" s="1"/>
      <c r="C76" s="1"/>
      <c r="D76" s="1"/>
      <c r="E76" s="1"/>
      <c r="F76" s="1"/>
      <c r="G76" s="1"/>
      <c r="H76" s="1"/>
      <c r="I76" s="1"/>
      <c r="J76" s="1"/>
    </row>
    <row r="77" spans="1:10" x14ac:dyDescent="0.25">
      <c r="A77" s="5"/>
      <c r="B77" s="1"/>
      <c r="C77" s="1"/>
      <c r="D77" s="1"/>
      <c r="E77" s="1"/>
      <c r="F77" s="1"/>
      <c r="G77" s="1"/>
      <c r="H77" s="1"/>
      <c r="I77" s="1"/>
      <c r="J77" s="1"/>
    </row>
    <row r="78" spans="1:10" x14ac:dyDescent="0.25">
      <c r="A78" s="5"/>
      <c r="B78" s="1"/>
      <c r="C78" s="1"/>
      <c r="D78" s="1"/>
      <c r="E78" s="1"/>
      <c r="F78" s="1"/>
      <c r="G78" s="1"/>
      <c r="H78" s="1"/>
      <c r="I78" s="1"/>
      <c r="J78" s="1"/>
    </row>
    <row r="79" spans="1:10" x14ac:dyDescent="0.25">
      <c r="A79" s="5"/>
      <c r="B79" s="1"/>
      <c r="C79" s="1"/>
      <c r="D79" s="1"/>
      <c r="E79" s="1"/>
      <c r="F79" s="1"/>
      <c r="G79" s="1"/>
      <c r="H79" s="1"/>
      <c r="I79" s="1"/>
      <c r="J79" s="1"/>
    </row>
    <row r="80" spans="1:10" x14ac:dyDescent="0.25">
      <c r="A80" s="5"/>
      <c r="B80" s="1"/>
      <c r="C80" s="1"/>
      <c r="D80" s="1"/>
      <c r="E80" s="1"/>
      <c r="F80" s="1"/>
      <c r="G80" s="1"/>
      <c r="H80" s="1"/>
      <c r="I80" s="1"/>
      <c r="J80" s="1"/>
    </row>
    <row r="81" spans="1:10" x14ac:dyDescent="0.25">
      <c r="A81" s="5"/>
      <c r="B81" s="1"/>
      <c r="C81" s="1"/>
      <c r="D81" s="1"/>
      <c r="E81" s="1"/>
      <c r="F81" s="1"/>
      <c r="G81" s="1"/>
      <c r="H81" s="1"/>
      <c r="I81" s="1"/>
      <c r="J81" s="1"/>
    </row>
    <row r="82" spans="1:10" x14ac:dyDescent="0.25">
      <c r="A82" s="5"/>
      <c r="B82" s="1"/>
      <c r="C82" s="1"/>
      <c r="D82" s="1"/>
      <c r="E82" s="1"/>
      <c r="F82" s="1"/>
      <c r="G82" s="1"/>
      <c r="H82" s="1"/>
      <c r="I82" s="1"/>
      <c r="J82" s="1"/>
    </row>
    <row r="83" spans="1:10" x14ac:dyDescent="0.25">
      <c r="A83" s="5"/>
      <c r="B83" s="1"/>
      <c r="C83" s="1"/>
      <c r="D83" s="1"/>
      <c r="E83" s="1"/>
      <c r="F83" s="1"/>
      <c r="G83" s="1"/>
      <c r="H83" s="1"/>
      <c r="I83" s="1"/>
      <c r="J83" s="1"/>
    </row>
    <row r="84" spans="1:10" x14ac:dyDescent="0.25">
      <c r="A84" s="5"/>
      <c r="B84" s="1"/>
      <c r="C84" s="1"/>
      <c r="D84" s="1"/>
      <c r="E84" s="1"/>
      <c r="F84" s="1"/>
      <c r="G84" s="1"/>
      <c r="H84" s="1"/>
      <c r="I84" s="1"/>
      <c r="J84" s="1"/>
    </row>
    <row r="85" spans="1:10" x14ac:dyDescent="0.25">
      <c r="A85" s="5"/>
      <c r="B85" s="1"/>
      <c r="C85" s="1"/>
      <c r="D85" s="1"/>
      <c r="E85" s="1"/>
      <c r="F85" s="1"/>
      <c r="G85" s="1"/>
      <c r="H85" s="1"/>
      <c r="I85" s="1"/>
      <c r="J85" s="1"/>
    </row>
    <row r="86" spans="1:10" x14ac:dyDescent="0.25">
      <c r="A86" s="5"/>
      <c r="B86" s="1"/>
      <c r="C86" s="1"/>
      <c r="D86" s="1"/>
      <c r="E86" s="1"/>
      <c r="F86" s="1"/>
      <c r="G86" s="1"/>
      <c r="H86" s="1"/>
      <c r="I86" s="1"/>
      <c r="J86" s="1"/>
    </row>
    <row r="87" spans="1:10" x14ac:dyDescent="0.25">
      <c r="A87" s="5"/>
      <c r="B87" s="1"/>
      <c r="C87" s="1"/>
      <c r="D87" s="1"/>
      <c r="E87" s="1"/>
      <c r="F87" s="1"/>
      <c r="G87" s="1"/>
      <c r="H87" s="1"/>
      <c r="I87" s="1"/>
      <c r="J87" s="1"/>
    </row>
    <row r="88" spans="1:10" x14ac:dyDescent="0.25">
      <c r="A88" s="5"/>
      <c r="B88" s="1"/>
      <c r="C88" s="1"/>
      <c r="D88" s="1"/>
      <c r="E88" s="1"/>
      <c r="F88" s="1"/>
      <c r="G88" s="1"/>
      <c r="H88" s="1"/>
      <c r="I88" s="1"/>
      <c r="J88" s="1"/>
    </row>
    <row r="89" spans="1:10" x14ac:dyDescent="0.25">
      <c r="A89" s="5"/>
      <c r="B89" s="1"/>
      <c r="C89" s="1"/>
      <c r="D89" s="1"/>
      <c r="E89" s="1"/>
      <c r="F89" s="1"/>
      <c r="G89" s="1"/>
      <c r="H89" s="1"/>
      <c r="I89" s="1"/>
      <c r="J89" s="1"/>
    </row>
    <row r="90" spans="1:10" x14ac:dyDescent="0.25">
      <c r="A90" s="5"/>
      <c r="B90" s="1"/>
      <c r="C90" s="1"/>
      <c r="D90" s="1"/>
      <c r="E90" s="1"/>
      <c r="F90" s="1"/>
      <c r="G90" s="1"/>
      <c r="H90" s="1"/>
      <c r="I90" s="1"/>
      <c r="J90" s="1"/>
    </row>
    <row r="91" spans="1:10" x14ac:dyDescent="0.25">
      <c r="A91" s="5"/>
      <c r="B91" s="1"/>
      <c r="C91" s="1"/>
      <c r="D91" s="1"/>
      <c r="E91" s="1"/>
      <c r="F91" s="1"/>
      <c r="G91" s="1"/>
      <c r="H91" s="1"/>
      <c r="I91" s="1"/>
      <c r="J91" s="1"/>
    </row>
    <row r="92" spans="1:10" x14ac:dyDescent="0.25">
      <c r="A92" s="5"/>
      <c r="B92" s="1"/>
      <c r="C92" s="1"/>
      <c r="D92" s="1"/>
      <c r="E92" s="1"/>
      <c r="F92" s="1"/>
      <c r="G92" s="1"/>
      <c r="H92" s="1"/>
      <c r="I92" s="1"/>
      <c r="J92" s="1"/>
    </row>
    <row r="93" spans="1:10" x14ac:dyDescent="0.25">
      <c r="A93" s="5"/>
      <c r="B93" s="1"/>
      <c r="C93" s="1"/>
      <c r="D93" s="1"/>
      <c r="E93" s="1"/>
      <c r="F93" s="1"/>
      <c r="G93" s="1"/>
      <c r="H93" s="1"/>
      <c r="I93" s="1"/>
      <c r="J93" s="1"/>
    </row>
    <row r="94" spans="1:10" x14ac:dyDescent="0.25">
      <c r="A94" s="5"/>
      <c r="B94" s="1"/>
      <c r="C94" s="1"/>
      <c r="D94" s="1"/>
      <c r="E94" s="1"/>
      <c r="F94" s="1"/>
      <c r="G94" s="1"/>
      <c r="H94" s="1"/>
      <c r="I94" s="1"/>
      <c r="J94" s="1"/>
    </row>
    <row r="95" spans="1:10" x14ac:dyDescent="0.25">
      <c r="A95" s="5"/>
      <c r="B95" s="1"/>
      <c r="C95" s="1"/>
      <c r="D95" s="1"/>
      <c r="E95" s="1"/>
      <c r="F95" s="1"/>
      <c r="G95" s="1"/>
      <c r="H95" s="1"/>
      <c r="I95" s="1"/>
      <c r="J95" s="1"/>
    </row>
    <row r="96" spans="1:10" x14ac:dyDescent="0.25">
      <c r="A96" s="5"/>
      <c r="B96" s="1"/>
      <c r="C96" s="1"/>
      <c r="D96" s="1"/>
      <c r="E96" s="1"/>
      <c r="F96" s="1"/>
      <c r="G96" s="1"/>
      <c r="H96" s="1"/>
      <c r="I96" s="1"/>
      <c r="J96" s="1"/>
    </row>
    <row r="97" spans="1:10" x14ac:dyDescent="0.25">
      <c r="A97" s="5"/>
      <c r="B97" s="1"/>
      <c r="C97" s="1"/>
      <c r="D97" s="1"/>
      <c r="E97" s="1"/>
      <c r="F97" s="1"/>
      <c r="G97" s="1"/>
      <c r="H97" s="1"/>
      <c r="I97" s="1"/>
      <c r="J97" s="1"/>
    </row>
    <row r="98" spans="1:10" x14ac:dyDescent="0.25">
      <c r="A98" s="5"/>
      <c r="B98" s="1"/>
      <c r="C98" s="1"/>
      <c r="D98" s="1"/>
      <c r="E98" s="1"/>
      <c r="F98" s="1"/>
      <c r="G98" s="1"/>
      <c r="H98" s="1"/>
      <c r="I98" s="1"/>
      <c r="J98" s="1"/>
    </row>
    <row r="99" spans="1:10" x14ac:dyDescent="0.25">
      <c r="A99" s="5"/>
      <c r="B99" s="1"/>
      <c r="C99" s="1"/>
      <c r="D99" s="1"/>
      <c r="E99" s="1"/>
      <c r="F99" s="1"/>
      <c r="G99" s="1"/>
      <c r="H99" s="1"/>
      <c r="I99" s="1"/>
      <c r="J99" s="1"/>
    </row>
    <row r="100" spans="1:10" x14ac:dyDescent="0.25">
      <c r="A100" s="5"/>
      <c r="B100" s="1"/>
      <c r="C100" s="1"/>
      <c r="D100" s="1"/>
      <c r="E100" s="1"/>
      <c r="F100" s="1"/>
      <c r="G100" s="1"/>
      <c r="H100" s="1"/>
      <c r="I100" s="1"/>
      <c r="J100" s="1"/>
    </row>
    <row r="101" spans="1:10" x14ac:dyDescent="0.25">
      <c r="A101" s="5"/>
      <c r="B101" s="1"/>
      <c r="C101" s="1"/>
      <c r="D101" s="1"/>
      <c r="E101" s="1"/>
      <c r="F101" s="1"/>
      <c r="G101" s="1"/>
      <c r="H101" s="1"/>
      <c r="I101" s="1"/>
      <c r="J101" s="1"/>
    </row>
    <row r="102" spans="1:10" x14ac:dyDescent="0.25">
      <c r="A102" s="5"/>
      <c r="B102" s="1"/>
      <c r="C102" s="1"/>
      <c r="D102" s="1"/>
      <c r="E102" s="1"/>
      <c r="F102" s="1"/>
      <c r="G102" s="1"/>
      <c r="H102" s="1"/>
      <c r="I102" s="1"/>
      <c r="J102" s="1"/>
    </row>
    <row r="103" spans="1:10" x14ac:dyDescent="0.25">
      <c r="A103" s="5"/>
      <c r="B103" s="1"/>
      <c r="C103" s="1"/>
      <c r="D103" s="1"/>
      <c r="E103" s="1"/>
      <c r="F103" s="1"/>
      <c r="G103" s="1"/>
      <c r="H103" s="1"/>
      <c r="I103" s="1"/>
      <c r="J103" s="1"/>
    </row>
    <row r="104" spans="1:10" x14ac:dyDescent="0.25">
      <c r="A104" s="5"/>
      <c r="B104" s="1"/>
      <c r="C104" s="1"/>
      <c r="D104" s="1"/>
      <c r="E104" s="1"/>
      <c r="F104" s="1"/>
      <c r="G104" s="1"/>
      <c r="H104" s="1"/>
      <c r="I104" s="1"/>
      <c r="J104" s="1"/>
    </row>
    <row r="105" spans="1:10" x14ac:dyDescent="0.25">
      <c r="A105" s="5"/>
      <c r="B105" s="1"/>
      <c r="C105" s="1"/>
      <c r="D105" s="1"/>
      <c r="E105" s="1"/>
      <c r="F105" s="1"/>
      <c r="G105" s="1"/>
      <c r="H105" s="1"/>
      <c r="I105" s="1"/>
      <c r="J105" s="1"/>
    </row>
    <row r="106" spans="1:10" x14ac:dyDescent="0.25">
      <c r="A106" s="5"/>
      <c r="B106" s="1"/>
      <c r="C106" s="1"/>
      <c r="D106" s="1"/>
      <c r="E106" s="1"/>
      <c r="F106" s="1"/>
      <c r="G106" s="1"/>
      <c r="H106" s="1"/>
      <c r="I106" s="1"/>
      <c r="J106" s="1"/>
    </row>
    <row r="107" spans="1:10" x14ac:dyDescent="0.25">
      <c r="A107" s="5"/>
      <c r="B107" s="5"/>
      <c r="C107" s="5"/>
      <c r="D107" s="5"/>
      <c r="E107" s="5"/>
      <c r="F107" s="5"/>
      <c r="G107" s="5"/>
      <c r="H107" s="5"/>
      <c r="I107" s="5"/>
      <c r="J107" s="5"/>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1" spans="1:10" x14ac:dyDescent="0.25">
      <c r="A111" s="5"/>
      <c r="B111" s="5"/>
      <c r="C111" s="5"/>
      <c r="D111" s="5"/>
      <c r="E111" s="5"/>
      <c r="F111" s="5"/>
      <c r="G111" s="5"/>
      <c r="H111" s="5"/>
      <c r="I111" s="5"/>
      <c r="J111" s="5"/>
    </row>
    <row r="112" spans="1:10" x14ac:dyDescent="0.25">
      <c r="A112" s="5"/>
      <c r="B112" s="5"/>
      <c r="C112" s="5"/>
      <c r="D112" s="5"/>
      <c r="E112" s="5"/>
      <c r="F112" s="5"/>
      <c r="G112" s="5"/>
      <c r="H112" s="5"/>
      <c r="I112" s="5"/>
      <c r="J112" s="5"/>
    </row>
    <row r="113" spans="1:10" x14ac:dyDescent="0.25">
      <c r="A113" s="5"/>
      <c r="B113" s="5"/>
      <c r="C113" s="5"/>
      <c r="D113" s="5"/>
      <c r="E113" s="5"/>
      <c r="F113" s="5"/>
      <c r="G113" s="5"/>
      <c r="H113" s="5"/>
      <c r="I113" s="5"/>
      <c r="J113" s="5"/>
    </row>
    <row r="114" spans="1:10" x14ac:dyDescent="0.25">
      <c r="A114" s="5"/>
      <c r="B114" s="5"/>
      <c r="C114" s="5"/>
      <c r="D114" s="5"/>
      <c r="E114" s="5"/>
      <c r="F114" s="5"/>
      <c r="G114" s="5"/>
      <c r="H114" s="5"/>
      <c r="I114" s="5"/>
      <c r="J114" s="5"/>
    </row>
    <row r="115" spans="1:10" x14ac:dyDescent="0.25">
      <c r="A115" s="5"/>
      <c r="B115" s="5"/>
      <c r="C115" s="5"/>
      <c r="D115" s="5"/>
      <c r="E115" s="5"/>
      <c r="F115" s="5"/>
      <c r="G115" s="5"/>
      <c r="H115" s="5"/>
      <c r="I115" s="5"/>
      <c r="J115" s="5"/>
    </row>
    <row r="116" spans="1:10" x14ac:dyDescent="0.25">
      <c r="A116" s="5"/>
      <c r="B116" s="5"/>
      <c r="C116" s="5"/>
      <c r="D116" s="5"/>
      <c r="E116" s="5"/>
      <c r="F116" s="5"/>
      <c r="G116" s="5"/>
      <c r="H116" s="5"/>
      <c r="I116" s="5"/>
      <c r="J116" s="5"/>
    </row>
    <row r="117" spans="1:10" x14ac:dyDescent="0.25">
      <c r="A117" s="5"/>
      <c r="B117" s="5"/>
      <c r="C117" s="5"/>
      <c r="D117" s="5"/>
      <c r="E117" s="5"/>
      <c r="F117" s="5"/>
      <c r="G117" s="5"/>
      <c r="H117" s="5"/>
      <c r="I117" s="5"/>
      <c r="J117" s="5"/>
    </row>
    <row r="118" spans="1:10" x14ac:dyDescent="0.25">
      <c r="A118" s="5"/>
      <c r="B118" s="5"/>
      <c r="C118" s="5"/>
      <c r="D118" s="5"/>
      <c r="E118" s="5"/>
      <c r="F118" s="5"/>
      <c r="G118" s="5"/>
      <c r="H118" s="5"/>
      <c r="I118" s="5"/>
      <c r="J118" s="5"/>
    </row>
    <row r="119" spans="1:10" x14ac:dyDescent="0.25">
      <c r="A119" s="5"/>
      <c r="B119" s="5"/>
      <c r="C119" s="5"/>
      <c r="D119" s="5"/>
      <c r="E119" s="5"/>
      <c r="F119" s="5"/>
      <c r="G119" s="5"/>
      <c r="H119" s="5"/>
      <c r="I119" s="5"/>
      <c r="J119" s="5"/>
    </row>
    <row r="120" spans="1:10" x14ac:dyDescent="0.25">
      <c r="A120" s="5"/>
      <c r="B120" s="5"/>
      <c r="C120" s="5"/>
      <c r="D120" s="5"/>
      <c r="E120" s="5"/>
      <c r="F120" s="5"/>
      <c r="G120" s="5"/>
      <c r="H120" s="5"/>
      <c r="I120" s="5"/>
      <c r="J120" s="5"/>
    </row>
    <row r="121" spans="1:10" x14ac:dyDescent="0.25">
      <c r="A121" s="5"/>
      <c r="B121" s="5"/>
      <c r="C121" s="5"/>
      <c r="D121" s="5"/>
      <c r="E121" s="5"/>
      <c r="F121" s="5"/>
      <c r="G121" s="5"/>
      <c r="H121" s="5"/>
      <c r="I121" s="5"/>
      <c r="J121" s="5"/>
    </row>
    <row r="122" spans="1:10" x14ac:dyDescent="0.25">
      <c r="A122" s="5"/>
      <c r="B122" s="5"/>
      <c r="C122" s="5"/>
      <c r="D122" s="5"/>
      <c r="E122" s="5"/>
      <c r="F122" s="5"/>
      <c r="G122" s="5"/>
      <c r="H122" s="5"/>
      <c r="I122" s="5"/>
      <c r="J122" s="5"/>
    </row>
    <row r="123" spans="1:10" x14ac:dyDescent="0.25">
      <c r="A123" s="5"/>
      <c r="B123" s="5"/>
      <c r="C123" s="5"/>
      <c r="D123" s="5"/>
      <c r="E123" s="5"/>
      <c r="F123" s="5"/>
      <c r="G123" s="5"/>
      <c r="H123" s="5"/>
      <c r="I123" s="5"/>
      <c r="J123" s="5"/>
    </row>
    <row r="124" spans="1:10" x14ac:dyDescent="0.25">
      <c r="A124" s="5"/>
      <c r="B124" s="5"/>
      <c r="C124" s="5"/>
      <c r="D124" s="5"/>
      <c r="E124" s="5"/>
      <c r="F124" s="5"/>
      <c r="G124" s="5"/>
      <c r="H124" s="5"/>
      <c r="I124" s="5"/>
      <c r="J124" s="5"/>
    </row>
    <row r="125" spans="1:10" x14ac:dyDescent="0.25">
      <c r="A125" s="5"/>
      <c r="B125" s="5"/>
      <c r="C125" s="5"/>
      <c r="D125" s="5"/>
      <c r="E125" s="5"/>
      <c r="F125" s="5"/>
      <c r="G125" s="5"/>
      <c r="H125" s="5"/>
      <c r="I125" s="5"/>
      <c r="J125" s="5"/>
    </row>
    <row r="126" spans="1:10" x14ac:dyDescent="0.25">
      <c r="A126" s="5"/>
      <c r="B126" s="5"/>
      <c r="C126" s="5"/>
      <c r="D126" s="5"/>
      <c r="E126" s="5"/>
      <c r="F126" s="5"/>
      <c r="G126" s="5"/>
      <c r="H126" s="5"/>
      <c r="I126" s="5"/>
      <c r="J126" s="5"/>
    </row>
    <row r="127" spans="1:10" x14ac:dyDescent="0.25">
      <c r="A127" s="5"/>
      <c r="B127" s="5"/>
      <c r="C127" s="5"/>
      <c r="D127" s="5"/>
      <c r="E127" s="5"/>
      <c r="F127" s="5"/>
      <c r="G127" s="5"/>
      <c r="H127" s="5"/>
      <c r="I127" s="5"/>
      <c r="J127" s="5"/>
    </row>
    <row r="128" spans="1:10" x14ac:dyDescent="0.25">
      <c r="A128" s="5"/>
      <c r="B128" s="5"/>
      <c r="C128" s="5"/>
      <c r="D128" s="5"/>
      <c r="E128" s="5"/>
      <c r="F128" s="5"/>
      <c r="G128" s="5"/>
      <c r="H128" s="5"/>
      <c r="I128" s="5"/>
      <c r="J128" s="5"/>
    </row>
    <row r="129" spans="1:10" x14ac:dyDescent="0.25">
      <c r="A129" s="5"/>
      <c r="B129" s="5"/>
      <c r="C129" s="5"/>
      <c r="D129" s="5"/>
      <c r="E129" s="5"/>
      <c r="F129" s="5"/>
      <c r="G129" s="5"/>
      <c r="H129" s="5"/>
      <c r="I129" s="5"/>
      <c r="J129" s="5"/>
    </row>
    <row r="130" spans="1:10" x14ac:dyDescent="0.25">
      <c r="A130" s="5"/>
      <c r="B130" s="5"/>
      <c r="C130" s="5"/>
      <c r="D130" s="5"/>
      <c r="E130" s="5"/>
      <c r="F130" s="5"/>
      <c r="G130" s="5"/>
      <c r="H130" s="5"/>
      <c r="I130" s="5"/>
      <c r="J130" s="5"/>
    </row>
    <row r="131" spans="1:10" x14ac:dyDescent="0.25">
      <c r="A131" s="5"/>
      <c r="B131" s="5"/>
      <c r="C131" s="5"/>
      <c r="D131" s="5"/>
      <c r="E131" s="5"/>
      <c r="F131" s="5"/>
      <c r="G131" s="5"/>
      <c r="H131" s="5"/>
      <c r="I131" s="5"/>
      <c r="J131" s="5"/>
    </row>
    <row r="132" spans="1:10" x14ac:dyDescent="0.25">
      <c r="A132" s="5"/>
      <c r="B132" s="5"/>
      <c r="C132" s="5"/>
      <c r="D132" s="5"/>
      <c r="E132" s="5"/>
      <c r="F132" s="5"/>
      <c r="G132" s="5"/>
      <c r="H132" s="5"/>
      <c r="I132" s="5"/>
      <c r="J132" s="5"/>
    </row>
    <row r="133" spans="1:10" x14ac:dyDescent="0.25">
      <c r="A133" s="5"/>
      <c r="B133" s="5"/>
      <c r="C133" s="5"/>
      <c r="D133" s="5"/>
      <c r="E133" s="5"/>
      <c r="F133" s="5"/>
      <c r="G133" s="5"/>
      <c r="H133" s="5"/>
      <c r="I133" s="5"/>
      <c r="J133" s="5"/>
    </row>
    <row r="134" spans="1:10" x14ac:dyDescent="0.25">
      <c r="A134" s="5"/>
      <c r="B134" s="5"/>
      <c r="C134" s="5"/>
      <c r="D134" s="5"/>
      <c r="E134" s="5"/>
      <c r="F134" s="5"/>
      <c r="G134" s="5"/>
      <c r="H134" s="5"/>
      <c r="I134" s="5"/>
      <c r="J134" s="5"/>
    </row>
    <row r="135" spans="1:10" x14ac:dyDescent="0.25">
      <c r="A135" s="5"/>
      <c r="B135" s="5"/>
      <c r="C135" s="5"/>
      <c r="D135" s="5"/>
      <c r="E135" s="5"/>
      <c r="F135" s="5"/>
      <c r="G135" s="5"/>
      <c r="H135" s="5"/>
      <c r="I135" s="5"/>
      <c r="J135" s="5"/>
    </row>
    <row r="136" spans="1:10" x14ac:dyDescent="0.2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C9"/>
  <sheetViews>
    <sheetView showGridLines="0" zoomScaleNormal="100" workbookViewId="0"/>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361" t="s">
        <v>108</v>
      </c>
      <c r="B3" s="361"/>
      <c r="C3" s="256" t="s">
        <v>100</v>
      </c>
    </row>
    <row r="4" spans="1:3" x14ac:dyDescent="0.25">
      <c r="A4" s="1"/>
      <c r="B4" s="7"/>
      <c r="C4" s="6"/>
    </row>
    <row r="5" spans="1:3" x14ac:dyDescent="0.25">
      <c r="A5" s="8" t="s">
        <v>101</v>
      </c>
      <c r="B5" s="9"/>
      <c r="C5" s="10"/>
    </row>
    <row r="6" spans="1:3" x14ac:dyDescent="0.25">
      <c r="A6" s="11" t="s">
        <v>102</v>
      </c>
      <c r="B6" s="12" t="s">
        <v>109</v>
      </c>
      <c r="C6" s="13" t="s">
        <v>103</v>
      </c>
    </row>
    <row r="7" spans="1:3" ht="315" x14ac:dyDescent="0.25">
      <c r="A7" s="14" t="s">
        <v>104</v>
      </c>
      <c r="B7" s="15" t="s">
        <v>105</v>
      </c>
      <c r="C7" s="16" t="s">
        <v>756</v>
      </c>
    </row>
    <row r="8" spans="1:3" ht="165" x14ac:dyDescent="0.25">
      <c r="A8" s="14" t="s">
        <v>106</v>
      </c>
      <c r="B8" s="15" t="s">
        <v>107</v>
      </c>
      <c r="C8" s="16" t="s">
        <v>755</v>
      </c>
    </row>
    <row r="9" spans="1:3" x14ac:dyDescent="0.25">
      <c r="B9" s="2"/>
      <c r="C9" s="2"/>
    </row>
  </sheetData>
  <mergeCells count="1">
    <mergeCell ref="A3:B3"/>
  </mergeCells>
  <conditionalFormatting sqref="C8">
    <cfRule type="cellIs" dxfId="5" priority="2" stopIfTrue="1" operator="lessThan">
      <formula>0</formula>
    </cfRule>
  </conditionalFormatting>
  <conditionalFormatting sqref="C7">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2:L9"/>
  <sheetViews>
    <sheetView showGridLines="0" zoomScaleNormal="100" workbookViewId="0"/>
  </sheetViews>
  <sheetFormatPr defaultRowHeight="15" x14ac:dyDescent="0.25"/>
  <sheetData>
    <row r="2" spans="2:12" ht="24.75" customHeight="1" x14ac:dyDescent="0.25">
      <c r="B2" s="193" t="s">
        <v>600</v>
      </c>
    </row>
    <row r="3" spans="2:12" x14ac:dyDescent="0.25">
      <c r="B3" s="197" t="s">
        <v>465</v>
      </c>
    </row>
    <row r="5" spans="2:12" x14ac:dyDescent="0.25">
      <c r="B5" s="336" t="s">
        <v>112</v>
      </c>
      <c r="C5" s="337"/>
      <c r="D5" s="337"/>
      <c r="E5" s="337"/>
      <c r="F5" s="337"/>
      <c r="G5" s="337"/>
      <c r="H5" s="337"/>
      <c r="I5" s="337"/>
      <c r="J5" s="337"/>
      <c r="K5" s="337"/>
      <c r="L5" s="338"/>
    </row>
    <row r="6" spans="2:12" x14ac:dyDescent="0.25">
      <c r="B6" s="341" t="s">
        <v>113</v>
      </c>
      <c r="C6" s="342"/>
      <c r="D6" s="342"/>
      <c r="E6" s="342"/>
      <c r="F6" s="342"/>
      <c r="G6" s="342"/>
      <c r="H6" s="342"/>
      <c r="I6" s="342"/>
      <c r="J6" s="342"/>
      <c r="K6" s="342"/>
      <c r="L6" s="343"/>
    </row>
    <row r="7" spans="2:12" ht="22.5" customHeight="1" x14ac:dyDescent="0.25">
      <c r="B7" s="334"/>
      <c r="C7" s="334"/>
      <c r="D7" s="334"/>
      <c r="E7" s="334"/>
      <c r="F7" s="334"/>
      <c r="G7" s="334"/>
      <c r="H7" s="334"/>
      <c r="I7" s="334"/>
      <c r="J7" s="334"/>
      <c r="K7" s="334"/>
      <c r="L7" s="334"/>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600-000000000000}"/>
    <hyperlink ref="B6:L6" location="'EU OVB'!A1" display="Tabulka EU OVB – Zpřístupňování informací o systémech správy a řízení" xr:uid="{00000000-0004-0000-06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2:C24"/>
  <sheetViews>
    <sheetView showGridLines="0" zoomScaleNormal="100" workbookViewId="0"/>
  </sheetViews>
  <sheetFormatPr defaultColWidth="9.140625" defaultRowHeight="15" x14ac:dyDescent="0.25"/>
  <cols>
    <col min="1" max="1" width="25.140625" customWidth="1"/>
    <col min="2" max="2" width="13.42578125" customWidth="1"/>
    <col min="3" max="3" width="89.42578125" customWidth="1"/>
  </cols>
  <sheetData>
    <row r="2" spans="1:3" ht="18.75" x14ac:dyDescent="0.3">
      <c r="A2" s="48" t="s">
        <v>112</v>
      </c>
    </row>
    <row r="3" spans="1:3" x14ac:dyDescent="0.25">
      <c r="A3" t="s">
        <v>114</v>
      </c>
    </row>
    <row r="6" spans="1:3" x14ac:dyDescent="0.25">
      <c r="A6" s="49" t="s">
        <v>115</v>
      </c>
      <c r="B6" s="49" t="s">
        <v>109</v>
      </c>
      <c r="C6" s="50" t="s">
        <v>116</v>
      </c>
    </row>
    <row r="7" spans="1:3" x14ac:dyDescent="0.25">
      <c r="A7" s="51" t="s">
        <v>117</v>
      </c>
      <c r="B7" s="51" t="s">
        <v>105</v>
      </c>
      <c r="C7" s="50" t="s">
        <v>118</v>
      </c>
    </row>
    <row r="8" spans="1:3" ht="147" customHeight="1" x14ac:dyDescent="0.25">
      <c r="A8" s="365" t="s">
        <v>747</v>
      </c>
      <c r="B8" s="366"/>
      <c r="C8" s="367"/>
    </row>
    <row r="9" spans="1:3" x14ac:dyDescent="0.25">
      <c r="A9" s="274" t="s">
        <v>119</v>
      </c>
      <c r="B9" s="274" t="s">
        <v>120</v>
      </c>
      <c r="C9" s="275" t="s">
        <v>121</v>
      </c>
    </row>
    <row r="10" spans="1:3" ht="123.75" customHeight="1" x14ac:dyDescent="0.25">
      <c r="A10" s="362" t="s">
        <v>746</v>
      </c>
      <c r="B10" s="363"/>
      <c r="C10" s="364"/>
    </row>
    <row r="11" spans="1:3" x14ac:dyDescent="0.25">
      <c r="A11" s="277" t="s">
        <v>122</v>
      </c>
      <c r="B11" s="277" t="s">
        <v>123</v>
      </c>
      <c r="C11" s="42" t="s">
        <v>124</v>
      </c>
    </row>
    <row r="12" spans="1:3" ht="45.75" customHeight="1" x14ac:dyDescent="0.25">
      <c r="A12" s="362" t="s">
        <v>750</v>
      </c>
      <c r="B12" s="363"/>
      <c r="C12" s="364"/>
    </row>
    <row r="13" spans="1:3" x14ac:dyDescent="0.25">
      <c r="A13" s="49" t="s">
        <v>125</v>
      </c>
      <c r="B13" s="49" t="s">
        <v>126</v>
      </c>
      <c r="C13" s="50" t="s">
        <v>127</v>
      </c>
    </row>
    <row r="14" spans="1:3" ht="45" customHeight="1" x14ac:dyDescent="0.25">
      <c r="A14" s="362" t="s">
        <v>727</v>
      </c>
      <c r="B14" s="363"/>
      <c r="C14" s="364"/>
    </row>
    <row r="15" spans="1:3" x14ac:dyDescent="0.25">
      <c r="A15" s="274" t="s">
        <v>125</v>
      </c>
      <c r="B15" s="274" t="s">
        <v>128</v>
      </c>
      <c r="C15" s="275" t="s">
        <v>129</v>
      </c>
    </row>
    <row r="16" spans="1:3" x14ac:dyDescent="0.25">
      <c r="A16" s="362" t="s">
        <v>748</v>
      </c>
      <c r="B16" s="363"/>
      <c r="C16" s="364"/>
    </row>
    <row r="17" spans="1:3" x14ac:dyDescent="0.25">
      <c r="A17" s="49" t="s">
        <v>130</v>
      </c>
      <c r="B17" s="49" t="s">
        <v>131</v>
      </c>
      <c r="C17" s="50" t="s">
        <v>132</v>
      </c>
    </row>
    <row r="18" spans="1:3" ht="53.25" customHeight="1" x14ac:dyDescent="0.25">
      <c r="A18" s="280" t="s">
        <v>718</v>
      </c>
      <c r="B18" s="368" t="s">
        <v>719</v>
      </c>
      <c r="C18" s="369"/>
    </row>
    <row r="19" spans="1:3" ht="159" customHeight="1" x14ac:dyDescent="0.25">
      <c r="A19" s="280" t="s">
        <v>720</v>
      </c>
      <c r="B19" s="370" t="s">
        <v>721</v>
      </c>
      <c r="C19" s="371"/>
    </row>
    <row r="20" spans="1:3" ht="150" customHeight="1" x14ac:dyDescent="0.25">
      <c r="A20" s="280" t="s">
        <v>722</v>
      </c>
      <c r="B20" s="370" t="s">
        <v>723</v>
      </c>
      <c r="C20" s="371"/>
    </row>
    <row r="21" spans="1:3" ht="150" customHeight="1" x14ac:dyDescent="0.25">
      <c r="A21" s="280" t="s">
        <v>724</v>
      </c>
      <c r="B21" s="370" t="s">
        <v>737</v>
      </c>
      <c r="C21" s="371"/>
    </row>
    <row r="22" spans="1:3" ht="272.25" customHeight="1" x14ac:dyDescent="0.25">
      <c r="A22" s="280" t="s">
        <v>725</v>
      </c>
      <c r="B22" s="370" t="s">
        <v>726</v>
      </c>
      <c r="C22" s="371"/>
    </row>
    <row r="23" spans="1:3" ht="30" x14ac:dyDescent="0.25">
      <c r="A23" s="274" t="s">
        <v>133</v>
      </c>
      <c r="B23" s="274" t="s">
        <v>134</v>
      </c>
      <c r="C23" s="275" t="s">
        <v>135</v>
      </c>
    </row>
    <row r="24" spans="1:3" x14ac:dyDescent="0.25">
      <c r="A24" s="362" t="s">
        <v>735</v>
      </c>
      <c r="B24" s="363"/>
      <c r="C24" s="364"/>
    </row>
  </sheetData>
  <mergeCells count="11">
    <mergeCell ref="A24:C24"/>
    <mergeCell ref="A16:C16"/>
    <mergeCell ref="A14:C14"/>
    <mergeCell ref="A8:C8"/>
    <mergeCell ref="A10:C10"/>
    <mergeCell ref="A12:C12"/>
    <mergeCell ref="B18:C18"/>
    <mergeCell ref="B19:C19"/>
    <mergeCell ref="B20:C20"/>
    <mergeCell ref="B21:C21"/>
    <mergeCell ref="B22:C22"/>
  </mergeCells>
  <conditionalFormatting sqref="C9 C11 C13">
    <cfRule type="cellIs" dxfId="3" priority="2" stopIfTrue="1" operator="lessThan">
      <formula>0</formula>
    </cfRule>
  </conditionalFormatting>
  <conditionalFormatting sqref="C15 C17">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scale="35" orientation="landscape" r:id="rId1"/>
  <headerFooter>
    <oddHeader>&amp;CCS
PŘÍLOHA III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2:C16"/>
  <sheetViews>
    <sheetView showGridLines="0" zoomScaleNormal="100" workbookViewId="0"/>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8" t="s">
        <v>113</v>
      </c>
    </row>
    <row r="3" spans="1:3" x14ac:dyDescent="0.25">
      <c r="A3" t="s">
        <v>114</v>
      </c>
    </row>
    <row r="6" spans="1:3" x14ac:dyDescent="0.25">
      <c r="A6" s="49" t="s">
        <v>115</v>
      </c>
      <c r="B6" s="51" t="s">
        <v>109</v>
      </c>
      <c r="C6" s="50" t="s">
        <v>103</v>
      </c>
    </row>
    <row r="7" spans="1:3" ht="30" x14ac:dyDescent="0.25">
      <c r="A7" s="49" t="s">
        <v>136</v>
      </c>
      <c r="B7" s="49" t="s">
        <v>105</v>
      </c>
      <c r="C7" s="50" t="s">
        <v>137</v>
      </c>
    </row>
    <row r="8" spans="1:3" x14ac:dyDescent="0.25">
      <c r="A8" s="372">
        <v>0</v>
      </c>
      <c r="B8" s="373"/>
      <c r="C8" s="374"/>
    </row>
    <row r="9" spans="1:3" ht="30" x14ac:dyDescent="0.25">
      <c r="A9" s="49" t="s">
        <v>138</v>
      </c>
      <c r="B9" s="49" t="s">
        <v>107</v>
      </c>
      <c r="C9" s="50" t="s">
        <v>139</v>
      </c>
    </row>
    <row r="10" spans="1:3" ht="63" customHeight="1" x14ac:dyDescent="0.25">
      <c r="A10" s="362" t="s">
        <v>729</v>
      </c>
      <c r="B10" s="363"/>
      <c r="C10" s="364"/>
    </row>
    <row r="11" spans="1:3" ht="30" x14ac:dyDescent="0.25">
      <c r="A11" s="49" t="s">
        <v>140</v>
      </c>
      <c r="B11" s="49" t="s">
        <v>141</v>
      </c>
      <c r="C11" s="50" t="s">
        <v>142</v>
      </c>
    </row>
    <row r="12" spans="1:3" ht="64.5" customHeight="1" x14ac:dyDescent="0.25">
      <c r="A12" s="362" t="s">
        <v>730</v>
      </c>
      <c r="B12" s="363"/>
      <c r="C12" s="364"/>
    </row>
    <row r="13" spans="1:3" ht="30" x14ac:dyDescent="0.25">
      <c r="A13" s="49" t="s">
        <v>143</v>
      </c>
      <c r="B13" s="49" t="s">
        <v>126</v>
      </c>
      <c r="C13" s="50" t="s">
        <v>144</v>
      </c>
    </row>
    <row r="14" spans="1:3" x14ac:dyDescent="0.25">
      <c r="A14" s="362" t="s">
        <v>728</v>
      </c>
      <c r="B14" s="363"/>
      <c r="C14" s="364"/>
    </row>
    <row r="15" spans="1:3" ht="30" x14ac:dyDescent="0.25">
      <c r="A15" s="274" t="s">
        <v>145</v>
      </c>
      <c r="B15" s="274" t="s">
        <v>128</v>
      </c>
      <c r="C15" s="275" t="s">
        <v>146</v>
      </c>
    </row>
    <row r="16" spans="1:3" ht="231" customHeight="1" x14ac:dyDescent="0.25">
      <c r="A16" s="362" t="s">
        <v>736</v>
      </c>
      <c r="B16" s="363"/>
      <c r="C16" s="364"/>
    </row>
  </sheetData>
  <mergeCells count="5">
    <mergeCell ref="A14:C14"/>
    <mergeCell ref="A16:C16"/>
    <mergeCell ref="A12:C12"/>
    <mergeCell ref="A10:C10"/>
    <mergeCell ref="A8:C8"/>
  </mergeCells>
  <conditionalFormatting sqref="C7 C11 C9">
    <cfRule type="cellIs" dxfId="1" priority="2" stopIfTrue="1" operator="lessThan">
      <formula>0</formula>
    </cfRule>
  </conditionalFormatting>
  <conditionalFormatting sqref="C13 C1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79" orientation="landscape" r:id="rId1"/>
  <headerFooter>
    <oddHeader>&amp;CCS
PŘÍLOHA 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3</vt:i4>
      </vt:variant>
    </vt:vector>
  </HeadingPairs>
  <TitlesOfParts>
    <vt:vector size="32" baseType="lpstr">
      <vt:lpstr>Definice_Legenda</vt:lpstr>
      <vt:lpstr>OBSAH</vt:lpstr>
      <vt:lpstr>PŘÍLOHA I</vt:lpstr>
      <vt:lpstr>EU OV1</vt:lpstr>
      <vt:lpstr>EU KM1</vt:lpstr>
      <vt:lpstr>EU OVC</vt:lpstr>
      <vt:lpstr>PŘÍLOHA III</vt:lpstr>
      <vt:lpstr>EU OVA</vt:lpstr>
      <vt:lpstr>EU OVB</vt:lpstr>
      <vt:lpstr>PŘÍLOHA VII</vt:lpstr>
      <vt:lpstr>EU CC1</vt:lpstr>
      <vt:lpstr>EU CC2 </vt:lpstr>
      <vt:lpstr>EU CCA  </vt:lpstr>
      <vt:lpstr>PŘÍLOHA XIII</vt:lpstr>
      <vt:lpstr>EU LIQA</vt:lpstr>
      <vt:lpstr>PŘÍLOHA XV</vt:lpstr>
      <vt:lpstr>EU CRA</vt:lpstr>
      <vt:lpstr>PŘÍLOHA XXIX</vt:lpstr>
      <vt:lpstr>EU MRA</vt:lpstr>
      <vt:lpstr>PŘÍLOHA XXXI</vt:lpstr>
      <vt:lpstr>EU ORA</vt:lpstr>
      <vt:lpstr>PŘÍLOHA XXXIII</vt:lpstr>
      <vt:lpstr>EU REMA </vt:lpstr>
      <vt:lpstr>EU REM1</vt:lpstr>
      <vt:lpstr>EU REM2</vt:lpstr>
      <vt:lpstr>EU REM3</vt:lpstr>
      <vt:lpstr>EU REM4</vt:lpstr>
      <vt:lpstr>EBA_GL_2018_01</vt:lpstr>
      <vt:lpstr>IFRS9 (468)</vt:lpstr>
      <vt:lpstr>'EU CC1'!Názvy_tisku</vt:lpstr>
      <vt:lpstr>'EU CC1'!Oblast_tisku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2022-04-29T08:14:19Z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-479004903</vt:i4>
  </property>
  <property fmtid="{D5CDD505-2E9C-101B-9397-08002B2CF9AE}" pid="3" name="_NewReviewCycle">
    <vt:lpwstr/>
  </property>
  <property fmtid="{D5CDD505-2E9C-101B-9397-08002B2CF9AE}" pid="4" name="_ReviewingToolsShownOnce">
    <vt:lpwstr/>
  </property>
</Properties>
</file>